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er\FP\PR CV\2015\PR CV 10 October 2015\FINAL 1510\"/>
    </mc:Choice>
  </mc:AlternateContent>
  <bookViews>
    <workbookView xWindow="0" yWindow="0" windowWidth="21600" windowHeight="9135" activeTab="1"/>
  </bookViews>
  <sheets>
    <sheet name="LCV =&lt;3,5t" sheetId="1" r:id="rId1"/>
    <sheet name="HCV - Trucks &gt; 16t" sheetId="2" r:id="rId2"/>
    <sheet name="MCV+HCV &gt;3,5t - Trucks" sheetId="3" r:id="rId3"/>
    <sheet name="MBC+HBC &gt; 3,5t" sheetId="4" r:id="rId4"/>
    <sheet name="TOTAL" sheetId="5" r:id="rId5"/>
  </sheets>
  <definedNames>
    <definedName name="_xlnm.Print_Area" localSheetId="1">'HCV - Trucks &gt; 16t'!$A$1:$I$74</definedName>
    <definedName name="_xlnm.Print_Area" localSheetId="0">'LCV =&lt;3,5t'!$A$1:$I$74</definedName>
    <definedName name="_xlnm.Print_Area" localSheetId="3">'MBC+HBC &gt; 3,5t'!$A$1:$I$74</definedName>
    <definedName name="_xlnm.Print_Area" localSheetId="2">'MCV+HCV &gt;3,5t - Trucks'!$A$1:$I$74</definedName>
    <definedName name="_xlnm.Print_Area" localSheetId="4">TOTAL!$A$1:$I$74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F15" i="5"/>
  <c r="D15" i="5"/>
  <c r="C15" i="5"/>
  <c r="F14" i="5"/>
  <c r="G14" i="5" s="1"/>
  <c r="C14" i="5"/>
  <c r="D14" i="5" s="1"/>
  <c r="H13" i="5"/>
  <c r="C5" i="5"/>
  <c r="G15" i="4"/>
  <c r="F15" i="4"/>
  <c r="D15" i="4"/>
  <c r="C15" i="4"/>
  <c r="F14" i="4"/>
  <c r="G14" i="4" s="1"/>
  <c r="C14" i="4"/>
  <c r="D14" i="4" s="1"/>
  <c r="H13" i="4"/>
  <c r="C5" i="4"/>
  <c r="G15" i="3"/>
  <c r="F15" i="3"/>
  <c r="D15" i="3"/>
  <c r="C15" i="3"/>
  <c r="F14" i="3"/>
  <c r="G14" i="3" s="1"/>
  <c r="C14" i="3"/>
  <c r="D14" i="3" s="1"/>
  <c r="H13" i="3"/>
  <c r="C5" i="3"/>
  <c r="G15" i="2"/>
  <c r="F15" i="2"/>
  <c r="D15" i="2"/>
  <c r="C15" i="2"/>
  <c r="F14" i="2"/>
  <c r="G14" i="2" s="1"/>
  <c r="D14" i="2"/>
  <c r="C14" i="2"/>
  <c r="H13" i="2"/>
  <c r="C5" i="2"/>
  <c r="G15" i="1"/>
  <c r="F15" i="1"/>
  <c r="G14" i="1"/>
  <c r="D14" i="1"/>
</calcChain>
</file>

<file path=xl/sharedStrings.xml><?xml version="1.0" encoding="utf-8"?>
<sst xmlns="http://schemas.openxmlformats.org/spreadsheetml/2006/main" count="323" uniqueCount="103">
  <si>
    <t>P  R  E  S  S       R  E  L  E  A  S  E</t>
  </si>
  <si>
    <t>Avenue des Nerviens 85</t>
  </si>
  <si>
    <t>PRESS EMBARGO FOR ALL DATA :</t>
  </si>
  <si>
    <t>B-1040 Brussel</t>
  </si>
  <si>
    <t>Tel (32 2) 732 55 50</t>
  </si>
  <si>
    <t>Fax (32 2) 738 73 10</t>
  </si>
  <si>
    <t xml:space="preserve"> </t>
  </si>
  <si>
    <t>PROVISIONAL</t>
  </si>
  <si>
    <r>
      <t>EU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+EFTA COUNTRIES NEW REGISTRATION FIGURES BY MARKET </t>
    </r>
  </si>
  <si>
    <r>
      <t>NEW LIGHT COMMERCIAL VEHICLES up to 3.5t</t>
    </r>
    <r>
      <rPr>
        <b/>
        <vertAlign val="superscript"/>
        <sz val="12"/>
        <rFont val="Corbel"/>
        <family val="2"/>
      </rPr>
      <t>2</t>
    </r>
  </si>
  <si>
    <t xml:space="preserve">% </t>
  </si>
  <si>
    <t>'15</t>
  </si>
  <si>
    <t>'14</t>
  </si>
  <si>
    <t>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</si>
  <si>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</si>
  <si>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</si>
  <si>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</si>
  <si>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</si>
  <si>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</si>
  <si>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</si>
  <si>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</si>
  <si>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</si>
  <si>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</si>
  <si>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</si>
  <si>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</si>
  <si>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</si>
  <si>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</si>
  <si>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</si>
  <si>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</si>
  <si>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</si>
  <si>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</si>
  <si>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</si>
  <si>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</si>
  <si>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</si>
  <si>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</si>
  <si>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</si>
  <si>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</si>
  <si>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</si>
  <si>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</si>
  <si>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</si>
  <si>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</si>
  <si>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r>
      <t>EUROPEAN UNION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</si>
  <si>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EU15</t>
    </r>
    <r>
      <rPr>
        <b/>
        <vertAlign val="superscript"/>
        <sz val="11"/>
        <rFont val="Calibri"/>
        <family val="2"/>
        <scheme val="minor"/>
      </rPr>
      <t>4</t>
    </r>
  </si>
  <si>
    <r>
      <t>EU12</t>
    </r>
    <r>
      <rPr>
        <vertAlign val="superscript"/>
        <sz val="11"/>
        <rFont val="Calibri"/>
        <family val="2"/>
      </rPr>
      <t>5</t>
    </r>
  </si>
  <si>
    <t>ICELAND</t>
  </si>
  <si>
    <t>NORWAY</t>
  </si>
  <si>
    <t>SWITZERLAND</t>
  </si>
  <si>
    <t>EFTA</t>
  </si>
  <si>
    <t>EU+EFTA</t>
  </si>
  <si>
    <t>WESTERN EUROPE (EU15+EFTA)</t>
  </si>
  <si>
    <r>
      <t xml:space="preserve">SOURCE: </t>
    </r>
    <r>
      <rPr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</si>
  <si>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rgb="FF7F7F7F"/>
        <rFont val="Corbel"/>
        <family val="2"/>
      </rPr>
      <t>1</t>
    </r>
    <r>
      <rPr>
        <i/>
        <sz val="9"/>
        <color rgb="FF7F7F7F"/>
        <rFont val="Corbel"/>
        <family val="2"/>
      </rPr>
      <t>Data for Malta unavailable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</si>
  <si>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Member States before the 2004 enlargement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</si>
  <si>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Including Light Buses &amp; Coaches</t>
    </r>
  </si>
  <si>
    <r>
      <rPr>
        <i/>
        <vertAlign val="superscript"/>
        <sz val="9"/>
        <color rgb="FF7F7F7F"/>
        <rFont val="Corbel"/>
        <family val="2"/>
      </rPr>
      <t>5</t>
    </r>
    <r>
      <rPr>
        <i/>
        <sz val="9"/>
        <color rgb="FF7F7F7F"/>
        <rFont val="Corbel"/>
        <family val="2"/>
      </rPr>
      <t>Member States having joined the EU since 2004 (data for Malta unavailable)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</si>
  <si>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ANFIA estimates</t>
    </r>
  </si>
  <si>
    <t>For further information, please contact: Ms Francesca Piazza - Statistics &amp; Communications Advisor - E-mail: fp@acea.be - Tel. (32) 2 738 73 55</t>
  </si>
  <si>
    <r>
      <t xml:space="preserve">  </t>
    </r>
    <r>
      <rPr>
        <b/>
        <sz val="12"/>
        <rFont val="Corbel"/>
        <family val="2"/>
      </rPr>
      <t xml:space="preserve">                                    This information is available on the ACEA website: </t>
    </r>
    <r>
      <rPr>
        <b/>
        <sz val="12"/>
        <color indexed="48"/>
        <rFont val="Corbel"/>
        <family val="2"/>
      </rPr>
      <t>http://www.acea.be</t>
    </r>
  </si>
  <si>
    <t>Page 3 of 7</t>
  </si>
  <si>
    <r>
      <t>NEW HEAVY COMMERCIAL VEHICLES of 16t and over</t>
    </r>
    <r>
      <rPr>
        <b/>
        <vertAlign val="superscript"/>
        <sz val="12"/>
        <rFont val="Corbel"/>
        <family val="2"/>
      </rPr>
      <t>2</t>
    </r>
  </si>
  <si>
    <t>n.a</t>
  </si>
  <si>
    <r>
      <t>CZECH REPUBLIC</t>
    </r>
    <r>
      <rPr>
        <b/>
        <vertAlign val="superscript"/>
        <sz val="11"/>
        <rFont val="Calibri"/>
        <family val="2"/>
        <scheme val="minor"/>
      </rPr>
      <t>3</t>
    </r>
  </si>
  <si>
    <r>
      <t>IRELAND</t>
    </r>
    <r>
      <rPr>
        <b/>
        <vertAlign val="superscript"/>
        <sz val="11"/>
        <rFont val="Calibri"/>
        <family val="2"/>
        <scheme val="minor"/>
      </rPr>
      <t>4</t>
    </r>
  </si>
  <si>
    <r>
      <t>ITALY</t>
    </r>
    <r>
      <rPr>
        <b/>
        <vertAlign val="superscript"/>
        <sz val="11"/>
        <rFont val="Calibri"/>
        <family val="2"/>
        <scheme val="minor"/>
      </rPr>
      <t>5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</si>
  <si>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</si>
  <si>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</si>
  <si>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</si>
  <si>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t>EU15</t>
  </si>
  <si>
    <r>
      <t>EU12</t>
    </r>
    <r>
      <rPr>
        <b/>
        <vertAlign val="superscript"/>
        <sz val="11"/>
        <rFont val="Calibri"/>
        <family val="2"/>
        <scheme val="minor"/>
      </rPr>
      <t>1</t>
    </r>
  </si>
  <si>
    <r>
      <t>NORWAY</t>
    </r>
    <r>
      <rPr>
        <b/>
        <i/>
        <vertAlign val="superscript"/>
        <sz val="11"/>
        <rFont val="Calibri"/>
        <family val="2"/>
        <scheme val="minor"/>
      </rPr>
      <t>4</t>
    </r>
  </si>
  <si>
    <r>
      <t>SWITZERLAND</t>
    </r>
    <r>
      <rPr>
        <b/>
        <i/>
        <vertAlign val="superscript"/>
        <sz val="11"/>
        <rFont val="Calibri"/>
        <family val="2"/>
        <scheme val="minor"/>
      </rPr>
      <t>3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</si>
  <si>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AAA esimates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</si>
  <si>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Excluding Heavy Buses &amp; Coaches</t>
    </r>
  </si>
  <si>
    <r>
      <rPr>
        <i/>
        <vertAlign val="superscript"/>
        <sz val="9"/>
        <color rgb="FF7F7F7F"/>
        <rFont val="Corbel"/>
        <family val="2"/>
      </rPr>
      <t>5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</si>
  <si>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Heavy Commercial Vehicles of 18t and over</t>
    </r>
  </si>
  <si>
    <r>
      <t xml:space="preserve">                                    </t>
    </r>
    <r>
      <rPr>
        <b/>
        <sz val="12"/>
        <rFont val="Corbel"/>
        <family val="2"/>
      </rPr>
      <t xml:space="preserve">  This information is available on the ACEA website: </t>
    </r>
    <r>
      <rPr>
        <b/>
        <sz val="12"/>
        <color indexed="48"/>
        <rFont val="Corbel"/>
        <family val="2"/>
      </rPr>
      <t>http://www.acea.be</t>
    </r>
  </si>
  <si>
    <t>Page 4 of 7</t>
  </si>
  <si>
    <r>
      <t>NEW MEDIUM &amp; HEAVY COMMERCIAL VEHICLES over 3.5t</t>
    </r>
    <r>
      <rPr>
        <b/>
        <vertAlign val="superscript"/>
        <sz val="12"/>
        <rFont val="Corbel"/>
        <family val="2"/>
      </rPr>
      <t>2</t>
    </r>
  </si>
  <si>
    <t>n.a.</t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</si>
  <si>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</si>
  <si>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Excluding total Buses &amp; Coaches over 3.5t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</si>
  <si>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AAA estimates</t>
    </r>
  </si>
  <si>
    <t>Page 5 of 7</t>
  </si>
  <si>
    <t>NEW MEDIUM &amp; HEAVY BUSES &amp; COACHES over 3.5t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</si>
  <si>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</si>
  <si>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</si>
  <si>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</si>
  <si>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</si>
  <si>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AAA estimates</t>
    </r>
  </si>
  <si>
    <t>Page 6 of 7</t>
  </si>
  <si>
    <r>
      <t>TOTAL NEW COMMERCIAL VEHICLES</t>
    </r>
    <r>
      <rPr>
        <b/>
        <vertAlign val="superscript"/>
        <sz val="12"/>
        <rFont val="Corbel"/>
        <family val="2"/>
      </rPr>
      <t>2</t>
    </r>
  </si>
  <si>
    <r>
      <t>BULGARIA</t>
    </r>
    <r>
      <rPr>
        <b/>
        <vertAlign val="superscript"/>
        <sz val="11"/>
        <rFont val="Calibri"/>
        <family val="2"/>
      </rPr>
      <t>3</t>
    </r>
  </si>
  <si>
    <r>
      <t>CYPRUS</t>
    </r>
    <r>
      <rPr>
        <b/>
        <vertAlign val="superscript"/>
        <sz val="11"/>
        <rFont val="Calibri"/>
        <family val="2"/>
      </rPr>
      <t>4</t>
    </r>
  </si>
  <si>
    <r>
      <t>ITALY</t>
    </r>
    <r>
      <rPr>
        <b/>
        <vertAlign val="superscript"/>
        <sz val="11"/>
        <rFont val="Calibri"/>
        <family val="2"/>
      </rPr>
      <t>5</t>
    </r>
  </si>
  <si>
    <r>
      <rPr>
        <i/>
        <vertAlign val="superscript"/>
        <sz val="9"/>
        <color rgb="FF7F7F7F"/>
        <rFont val="Corbel"/>
        <family val="2"/>
      </rPr>
      <t>4</t>
    </r>
    <r>
      <rPr>
        <i/>
        <sz val="9"/>
        <color rgb="FF7F7F7F"/>
        <rFont val="Corbel"/>
        <family val="2"/>
      </rPr>
      <t>Data for Buses &amp; Coaches unavailable</t>
    </r>
  </si>
  <si>
    <r>
      <rPr>
        <i/>
        <vertAlign val="superscript"/>
        <sz val="9"/>
        <color rgb="FF7F7F7F"/>
        <rFont val="Corbel"/>
        <family val="2"/>
      </rPr>
      <t>2</t>
    </r>
    <r>
      <rPr>
        <i/>
        <sz val="9"/>
        <color rgb="FF7F7F7F"/>
        <rFont val="Corbel"/>
        <family val="2"/>
      </rPr>
      <t>Total Light, Medium &amp; Heavy Commercial Vehicles and Buses &amp; Coaches</t>
    </r>
  </si>
  <si>
    <r>
      <rPr>
        <i/>
        <vertAlign val="superscript"/>
        <sz val="9"/>
        <color rgb="FF7F7F7F"/>
        <rFont val="Corbel"/>
        <family val="2"/>
      </rPr>
      <t>3</t>
    </r>
    <r>
      <rPr>
        <i/>
        <sz val="9"/>
        <color rgb="FF7F7F7F"/>
        <rFont val="Corbel"/>
        <family val="2"/>
      </rPr>
      <t>Data for Medium &amp; Heavy Commercial Vehicles and Buses &amp; Coaches unavailable</t>
    </r>
  </si>
  <si>
    <t>Page 7 of 7</t>
  </si>
  <si>
    <t>October</t>
  </si>
  <si>
    <t>Jan-Oct</t>
  </si>
  <si>
    <t>26/11/15</t>
  </si>
  <si>
    <t>8.00 AM (7.00 AM GMT), 26 November 2015</t>
  </si>
  <si>
    <r>
      <t xml:space="preserve">                                     </t>
    </r>
    <r>
      <rPr>
        <b/>
        <u/>
        <sz val="12"/>
        <color indexed="10"/>
        <rFont val="Corbel"/>
        <family val="2"/>
      </rPr>
      <t>Next press release on Commercial Vehicles to be issued on Friday 18 November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</si>
</sst>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;\-0.0"/>
    <numFmt numFmtId="165" formatCode="0.0%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9"/>
      <name val="Arial"/>
      <family val="2"/>
    </font>
    <font>
      <i/>
      <sz val="9"/>
      <color rgb="FF7F7F7F"/>
      <name val="Corbel"/>
      <family val="2"/>
    </font>
    <font>
      <i/>
      <vertAlign val="superscript"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sz val="9"/>
      <color rgb="FF7F7F7F"/>
      <name val="Corbel"/>
      <family val="2"/>
    </font>
    <font>
      <u/>
      <sz val="10"/>
      <color indexed="12"/>
      <name val="Arial"/>
      <family val="2"/>
    </font>
    <font>
      <b/>
      <sz val="12"/>
      <color rgb="FF3333FF"/>
      <name val="Corbel"/>
      <family val="2"/>
    </font>
    <font>
      <b/>
      <sz val="12"/>
      <color indexed="48"/>
      <name val="Corbel"/>
      <family val="2"/>
    </font>
    <font>
      <b/>
      <sz val="12"/>
      <color indexed="10"/>
      <name val="Corbel"/>
      <family val="2"/>
    </font>
    <font>
      <b/>
      <u/>
      <sz val="12"/>
      <color indexed="10"/>
      <name val="Corbel"/>
      <family val="2"/>
    </font>
    <font>
      <b/>
      <i/>
      <vertAlign val="superscript"/>
      <sz val="11"/>
      <name val="Calibri"/>
      <family val="2"/>
      <scheme val="minor"/>
    </font>
    <font>
      <b/>
      <sz val="12"/>
      <color rgb="FF3333FF"/>
      <name val="Arial"/>
      <family val="2"/>
    </font>
    <font>
      <b/>
      <sz val="11"/>
      <color indexed="10"/>
      <name val="Arial"/>
      <family val="2"/>
    </font>
    <font>
      <b/>
      <sz val="9"/>
      <name val="Ottawa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b/>
      <vertAlign val="superscript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29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4" fontId="16" fillId="0" borderId="0" xfId="0" applyNumberFormat="1" applyFont="1" applyFill="1" applyAlignment="1">
      <alignment vertical="center"/>
    </xf>
    <xf numFmtId="15" fontId="16" fillId="0" borderId="0" xfId="0" quotePrefix="1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2" xfId="0" quotePrefix="1" applyFont="1" applyFill="1" applyBorder="1" applyAlignment="1">
      <alignment horizontal="center" vertical="center"/>
    </xf>
    <xf numFmtId="0" fontId="19" fillId="0" borderId="13" xfId="0" quotePrefix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vertical="center"/>
    </xf>
    <xf numFmtId="3" fontId="18" fillId="0" borderId="16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65" fontId="18" fillId="0" borderId="18" xfId="1" applyNumberFormat="1" applyFont="1" applyBorder="1" applyAlignment="1">
      <alignment vertical="center"/>
    </xf>
    <xf numFmtId="0" fontId="19" fillId="0" borderId="19" xfId="0" applyFont="1" applyFill="1" applyBorder="1" applyAlignment="1" applyProtection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165" fontId="18" fillId="0" borderId="22" xfId="0" applyNumberFormat="1" applyFont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9" fillId="3" borderId="19" xfId="0" applyFont="1" applyFill="1" applyBorder="1" applyAlignment="1">
      <alignment vertical="center"/>
    </xf>
    <xf numFmtId="3" fontId="18" fillId="3" borderId="20" xfId="0" applyNumberFormat="1" applyFont="1" applyFill="1" applyBorder="1" applyAlignment="1">
      <alignment vertical="center"/>
    </xf>
    <xf numFmtId="3" fontId="18" fillId="3" borderId="21" xfId="0" applyNumberFormat="1" applyFont="1" applyFill="1" applyBorder="1" applyAlignment="1">
      <alignment vertical="center"/>
    </xf>
    <xf numFmtId="165" fontId="18" fillId="3" borderId="2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165" fontId="18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19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3" fillId="2" borderId="24" xfId="3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3" fontId="3" fillId="2" borderId="26" xfId="3" applyNumberFormat="1" applyFont="1" applyBorder="1" applyAlignment="1">
      <alignment vertical="center"/>
    </xf>
    <xf numFmtId="165" fontId="3" fillId="2" borderId="27" xfId="3" applyNumberFormat="1" applyFont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165" fontId="18" fillId="0" borderId="28" xfId="0" applyNumberFormat="1" applyFont="1" applyBorder="1" applyAlignment="1">
      <alignment vertical="center"/>
    </xf>
    <xf numFmtId="3" fontId="18" fillId="0" borderId="25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165" fontId="25" fillId="0" borderId="22" xfId="0" applyNumberFormat="1" applyFont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3" fontId="25" fillId="0" borderId="25" xfId="0" applyNumberFormat="1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165" fontId="25" fillId="0" borderId="28" xfId="0" applyNumberFormat="1" applyFont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165" fontId="19" fillId="0" borderId="28" xfId="0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 vertical="center"/>
    </xf>
    <xf numFmtId="3" fontId="19" fillId="0" borderId="30" xfId="0" applyNumberFormat="1" applyFont="1" applyFill="1" applyBorder="1" applyAlignment="1">
      <alignment vertical="center"/>
    </xf>
    <xf numFmtId="165" fontId="19" fillId="0" borderId="31" xfId="0" applyNumberFormat="1" applyFont="1" applyFill="1" applyBorder="1" applyAlignment="1">
      <alignment vertical="center"/>
    </xf>
    <xf numFmtId="49" fontId="26" fillId="0" borderId="0" xfId="0" quotePrefix="1" applyNumberFormat="1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9" fillId="0" borderId="0" xfId="2" quotePrefix="1" applyNumberFormat="1" applyFont="1" applyFill="1" applyAlignment="1">
      <alignment horizontal="left" vertical="center"/>
    </xf>
    <xf numFmtId="3" fontId="29" fillId="0" borderId="0" xfId="2" applyNumberFormat="1" applyFont="1" applyFill="1" applyBorder="1" applyAlignment="1">
      <alignment vertical="center"/>
    </xf>
    <xf numFmtId="0" fontId="29" fillId="0" borderId="0" xfId="2" applyFont="1" applyAlignment="1">
      <alignment vertical="center"/>
    </xf>
    <xf numFmtId="3" fontId="29" fillId="0" borderId="0" xfId="2" applyNumberFormat="1" applyFont="1" applyFill="1" applyAlignment="1">
      <alignment vertical="center"/>
    </xf>
    <xf numFmtId="0" fontId="29" fillId="0" borderId="0" xfId="2" applyFont="1" applyFill="1" applyAlignment="1">
      <alignment vertical="center" wrapText="1"/>
    </xf>
    <xf numFmtId="0" fontId="3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15" fontId="18" fillId="0" borderId="0" xfId="0" quotePrefix="1" applyNumberFormat="1" applyFont="1" applyFill="1" applyAlignment="1">
      <alignment horizontal="right" vertical="center"/>
    </xf>
    <xf numFmtId="3" fontId="18" fillId="0" borderId="20" xfId="5" applyNumberFormat="1" applyFont="1" applyBorder="1" applyAlignment="1">
      <alignment horizontal="right" vertical="center"/>
    </xf>
    <xf numFmtId="3" fontId="18" fillId="0" borderId="21" xfId="5" applyNumberFormat="1" applyFont="1" applyBorder="1" applyAlignment="1">
      <alignment horizontal="right" vertical="center"/>
    </xf>
    <xf numFmtId="165" fontId="18" fillId="0" borderId="22" xfId="5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165" fontId="18" fillId="0" borderId="22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40" fillId="0" borderId="0" xfId="4" applyFont="1" applyBorder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right" vertical="center"/>
    </xf>
    <xf numFmtId="49" fontId="2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top"/>
    </xf>
    <xf numFmtId="0" fontId="5" fillId="0" borderId="0" xfId="0" applyFont="1"/>
    <xf numFmtId="0" fontId="8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right" vertical="top"/>
    </xf>
    <xf numFmtId="0" fontId="43" fillId="0" borderId="0" xfId="0" applyFont="1" applyFill="1"/>
    <xf numFmtId="0" fontId="14" fillId="0" borderId="0" xfId="0" applyFont="1" applyFill="1" applyAlignment="1">
      <alignment wrapText="1"/>
    </xf>
    <xf numFmtId="0" fontId="18" fillId="0" borderId="0" xfId="0" applyFont="1" applyFill="1"/>
    <xf numFmtId="14" fontId="18" fillId="0" borderId="0" xfId="0" applyNumberFormat="1" applyFont="1" applyFill="1"/>
    <xf numFmtId="15" fontId="18" fillId="0" borderId="0" xfId="0" quotePrefix="1" applyNumberFormat="1" applyFont="1" applyFill="1" applyAlignment="1">
      <alignment horizontal="right"/>
    </xf>
    <xf numFmtId="0" fontId="20" fillId="0" borderId="0" xfId="0" applyFont="1"/>
    <xf numFmtId="0" fontId="17" fillId="0" borderId="0" xfId="0" applyFont="1" applyFill="1"/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2" xfId="0" quotePrefix="1" applyFont="1" applyFill="1" applyBorder="1" applyAlignment="1">
      <alignment horizontal="center"/>
    </xf>
    <xf numFmtId="0" fontId="19" fillId="0" borderId="13" xfId="0" quotePrefix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Protection="1"/>
    <xf numFmtId="3" fontId="18" fillId="0" borderId="16" xfId="0" applyNumberFormat="1" applyFont="1" applyBorder="1"/>
    <xf numFmtId="3" fontId="18" fillId="0" borderId="17" xfId="0" applyNumberFormat="1" applyFont="1" applyBorder="1"/>
    <xf numFmtId="165" fontId="18" fillId="0" borderId="18" xfId="1" applyNumberFormat="1" applyFont="1" applyBorder="1"/>
    <xf numFmtId="0" fontId="19" fillId="0" borderId="19" xfId="0" applyFont="1" applyFill="1" applyBorder="1" applyProtection="1"/>
    <xf numFmtId="3" fontId="18" fillId="0" borderId="20" xfId="0" applyNumberFormat="1" applyFont="1" applyBorder="1"/>
    <xf numFmtId="3" fontId="18" fillId="0" borderId="21" xfId="0" applyNumberFormat="1" applyFont="1" applyBorder="1"/>
    <xf numFmtId="165" fontId="18" fillId="0" borderId="22" xfId="0" applyNumberFormat="1" applyFont="1" applyBorder="1"/>
    <xf numFmtId="0" fontId="19" fillId="0" borderId="19" xfId="0" applyFont="1" applyFill="1" applyBorder="1"/>
    <xf numFmtId="3" fontId="18" fillId="0" borderId="20" xfId="5" applyNumberFormat="1" applyFont="1" applyBorder="1" applyAlignment="1">
      <alignment horizontal="right"/>
    </xf>
    <xf numFmtId="3" fontId="18" fillId="0" borderId="21" xfId="5" applyNumberFormat="1" applyFont="1" applyBorder="1" applyAlignment="1">
      <alignment horizontal="right"/>
    </xf>
    <xf numFmtId="165" fontId="18" fillId="0" borderId="22" xfId="5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165" fontId="18" fillId="0" borderId="22" xfId="0" applyNumberFormat="1" applyFont="1" applyBorder="1" applyAlignment="1">
      <alignment horizontal="right"/>
    </xf>
    <xf numFmtId="3" fontId="18" fillId="0" borderId="20" xfId="0" applyNumberFormat="1" applyFont="1" applyFill="1" applyBorder="1"/>
    <xf numFmtId="3" fontId="18" fillId="0" borderId="21" xfId="0" applyNumberFormat="1" applyFont="1" applyFill="1" applyBorder="1"/>
    <xf numFmtId="165" fontId="18" fillId="0" borderId="22" xfId="0" applyNumberFormat="1" applyFont="1" applyFill="1" applyBorder="1"/>
    <xf numFmtId="3" fontId="20" fillId="0" borderId="0" xfId="0" applyNumberFormat="1" applyFont="1"/>
    <xf numFmtId="3" fontId="18" fillId="0" borderId="23" xfId="0" applyNumberFormat="1" applyFont="1" applyFill="1" applyBorder="1"/>
    <xf numFmtId="0" fontId="17" fillId="0" borderId="0" xfId="0" applyFont="1" applyFill="1" applyBorder="1"/>
    <xf numFmtId="0" fontId="19" fillId="0" borderId="19" xfId="0" applyFont="1" applyFill="1" applyBorder="1" applyAlignment="1" applyProtection="1">
      <alignment horizontal="left"/>
    </xf>
    <xf numFmtId="0" fontId="19" fillId="0" borderId="24" xfId="0" applyFont="1" applyFill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165" fontId="18" fillId="0" borderId="28" xfId="0" applyNumberFormat="1" applyFont="1" applyBorder="1"/>
    <xf numFmtId="3" fontId="18" fillId="0" borderId="25" xfId="0" applyNumberFormat="1" applyFont="1" applyFill="1" applyBorder="1"/>
    <xf numFmtId="0" fontId="24" fillId="0" borderId="19" xfId="0" applyFont="1" applyFill="1" applyBorder="1"/>
    <xf numFmtId="3" fontId="25" fillId="0" borderId="20" xfId="0" applyNumberFormat="1" applyFont="1" applyBorder="1"/>
    <xf numFmtId="3" fontId="25" fillId="0" borderId="21" xfId="0" applyNumberFormat="1" applyFont="1" applyBorder="1"/>
    <xf numFmtId="165" fontId="25" fillId="0" borderId="22" xfId="0" applyNumberFormat="1" applyFont="1" applyBorder="1"/>
    <xf numFmtId="3" fontId="20" fillId="0" borderId="0" xfId="0" applyNumberFormat="1" applyFont="1" applyFill="1"/>
    <xf numFmtId="0" fontId="24" fillId="0" borderId="24" xfId="0" applyFont="1" applyFill="1" applyBorder="1"/>
    <xf numFmtId="3" fontId="25" fillId="0" borderId="25" xfId="0" applyNumberFormat="1" applyFont="1" applyBorder="1"/>
    <xf numFmtId="3" fontId="25" fillId="0" borderId="26" xfId="0" applyNumberFormat="1" applyFont="1" applyBorder="1"/>
    <xf numFmtId="165" fontId="25" fillId="0" borderId="28" xfId="0" applyNumberFormat="1" applyFont="1" applyBorder="1"/>
    <xf numFmtId="3" fontId="19" fillId="0" borderId="25" xfId="0" applyNumberFormat="1" applyFont="1" applyFill="1" applyBorder="1"/>
    <xf numFmtId="3" fontId="19" fillId="0" borderId="26" xfId="0" applyNumberFormat="1" applyFont="1" applyFill="1" applyBorder="1"/>
    <xf numFmtId="165" fontId="19" fillId="0" borderId="28" xfId="0" applyNumberFormat="1" applyFont="1" applyFill="1" applyBorder="1"/>
    <xf numFmtId="0" fontId="19" fillId="0" borderId="28" xfId="0" applyFont="1" applyFill="1" applyBorder="1"/>
    <xf numFmtId="3" fontId="19" fillId="0" borderId="29" xfId="0" applyNumberFormat="1" applyFont="1" applyFill="1" applyBorder="1"/>
    <xf numFmtId="3" fontId="19" fillId="0" borderId="30" xfId="0" applyNumberFormat="1" applyFont="1" applyFill="1" applyBorder="1"/>
    <xf numFmtId="165" fontId="19" fillId="0" borderId="31" xfId="0" applyNumberFormat="1" applyFont="1" applyFill="1" applyBorder="1"/>
    <xf numFmtId="0" fontId="12" fillId="0" borderId="0" xfId="0" applyFont="1"/>
    <xf numFmtId="0" fontId="13" fillId="0" borderId="0" xfId="0" applyFont="1" applyFill="1" applyAlignment="1">
      <alignment wrapText="1"/>
    </xf>
    <xf numFmtId="3" fontId="32" fillId="0" borderId="0" xfId="0" applyNumberFormat="1" applyFont="1" applyFill="1" applyBorder="1"/>
    <xf numFmtId="0" fontId="12" fillId="0" borderId="0" xfId="0" applyFont="1" applyFill="1" applyBorder="1"/>
    <xf numFmtId="49" fontId="12" fillId="0" borderId="0" xfId="0" quotePrefix="1" applyNumberFormat="1" applyFont="1" applyFill="1" applyAlignment="1">
      <alignment horizontal="left"/>
    </xf>
    <xf numFmtId="3" fontId="44" fillId="0" borderId="0" xfId="0" applyNumberFormat="1" applyFont="1" applyFill="1"/>
    <xf numFmtId="0" fontId="12" fillId="0" borderId="0" xfId="0" applyFont="1" applyFill="1"/>
    <xf numFmtId="3" fontId="32" fillId="0" borderId="0" xfId="0" applyNumberFormat="1" applyFont="1" applyFill="1"/>
    <xf numFmtId="0" fontId="3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165" fontId="18" fillId="0" borderId="22" xfId="0" quotePrefix="1" applyNumberFormat="1" applyFont="1" applyBorder="1" applyAlignment="1">
      <alignment horizontal="right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49" fontId="5" fillId="0" borderId="0" xfId="0" quotePrefix="1" applyNumberFormat="1" applyFont="1" applyFill="1" applyAlignment="1">
      <alignment horizontal="left"/>
    </xf>
    <xf numFmtId="3" fontId="12" fillId="0" borderId="0" xfId="0" applyNumberFormat="1" applyFont="1" applyFill="1"/>
    <xf numFmtId="0" fontId="10" fillId="0" borderId="0" xfId="0" applyFont="1" applyFill="1" applyAlignment="1" applyProtection="1">
      <alignment horizontal="center" vertical="top"/>
    </xf>
    <xf numFmtId="0" fontId="5" fillId="0" borderId="0" xfId="0" applyFont="1" applyAlignment="1">
      <alignment horizontal="center" vertical="top"/>
    </xf>
    <xf numFmtId="3" fontId="24" fillId="0" borderId="25" xfId="0" applyNumberFormat="1" applyFont="1" applyFill="1" applyBorder="1"/>
    <xf numFmtId="3" fontId="24" fillId="0" borderId="26" xfId="0" applyNumberFormat="1" applyFont="1" applyFill="1" applyBorder="1"/>
    <xf numFmtId="165" fontId="24" fillId="0" borderId="28" xfId="0" applyNumberFormat="1" applyFont="1" applyFill="1" applyBorder="1"/>
    <xf numFmtId="3" fontId="24" fillId="0" borderId="29" xfId="0" applyNumberFormat="1" applyFont="1" applyFill="1" applyBorder="1"/>
    <xf numFmtId="3" fontId="24" fillId="0" borderId="30" xfId="0" applyNumberFormat="1" applyFont="1" applyFill="1" applyBorder="1"/>
    <xf numFmtId="165" fontId="24" fillId="0" borderId="31" xfId="0" applyNumberFormat="1" applyFont="1" applyFill="1" applyBorder="1"/>
    <xf numFmtId="0" fontId="28" fillId="0" borderId="0" xfId="0" applyFont="1"/>
    <xf numFmtId="3" fontId="12" fillId="0" borderId="0" xfId="0" applyNumberFormat="1" applyFont="1" applyFill="1" applyBorder="1"/>
    <xf numFmtId="0" fontId="12" fillId="0" borderId="0" xfId="0" quotePrefix="1" applyFont="1" applyFill="1" applyBorder="1"/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33" fillId="0" borderId="0" xfId="2" applyFont="1" applyFill="1" applyAlignment="1">
      <alignment horizontal="center" vertical="center"/>
    </xf>
    <xf numFmtId="0" fontId="35" fillId="0" borderId="0" xfId="4" applyFont="1" applyBorder="1" applyAlignment="1" applyProtection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top"/>
    </xf>
    <xf numFmtId="0" fontId="5" fillId="0" borderId="0" xfId="0" applyFont="1" applyAlignment="1">
      <alignment horizontal="center" vertical="top"/>
    </xf>
    <xf numFmtId="0" fontId="35" fillId="0" borderId="0" xfId="4" applyFont="1" applyBorder="1" applyAlignment="1" applyProtection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885825</xdr:colOff>
      <xdr:row>54</xdr:row>
      <xdr:rowOff>171450</xdr:rowOff>
    </xdr:from>
    <xdr:to>
      <xdr:col>6</xdr:col>
      <xdr:colOff>834300</xdr:colOff>
      <xdr:row>70</xdr:row>
      <xdr:rowOff>7590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1268075"/>
          <a:ext cx="5292000" cy="2884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54</xdr:row>
      <xdr:rowOff>180975</xdr:rowOff>
    </xdr:from>
    <xdr:to>
      <xdr:col>7</xdr:col>
      <xdr:colOff>198375</xdr:colOff>
      <xdr:row>71</xdr:row>
      <xdr:rowOff>20775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1277600"/>
          <a:ext cx="5580000" cy="307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54</xdr:row>
      <xdr:rowOff>66675</xdr:rowOff>
    </xdr:from>
    <xdr:to>
      <xdr:col>7</xdr:col>
      <xdr:colOff>190500</xdr:colOff>
      <xdr:row>70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163300"/>
          <a:ext cx="570547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866775</xdr:colOff>
      <xdr:row>55</xdr:row>
      <xdr:rowOff>9525</xdr:rowOff>
    </xdr:from>
    <xdr:to>
      <xdr:col>7</xdr:col>
      <xdr:colOff>75525</xdr:colOff>
      <xdr:row>70</xdr:row>
      <xdr:rowOff>168079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1268075"/>
          <a:ext cx="5400000" cy="3016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123825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1047750</xdr:colOff>
      <xdr:row>55</xdr:row>
      <xdr:rowOff>38100</xdr:rowOff>
    </xdr:from>
    <xdr:to>
      <xdr:col>6</xdr:col>
      <xdr:colOff>837525</xdr:colOff>
      <xdr:row>70</xdr:row>
      <xdr:rowOff>177600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1325225"/>
          <a:ext cx="5400000" cy="29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7"/>
  <sheetViews>
    <sheetView showGridLines="0" view="pageBreakPreview" topLeftCell="A7" zoomScaleNormal="100" zoomScaleSheetLayoutView="100" workbookViewId="0">
      <selection activeCell="B8" sqref="B8"/>
    </sheetView>
  </sheetViews>
  <sheetFormatPr defaultRowHeight="15" customHeight="1"/>
  <cols>
    <col min="1" max="1" width="12.7109375" style="4" customWidth="1"/>
    <col min="2" max="2" width="29.28515625" style="4" bestFit="1" customWidth="1"/>
    <col min="3" max="9" width="12.7109375" style="4" customWidth="1"/>
    <col min="10" max="10" width="3.5703125" style="4" customWidth="1"/>
    <col min="11" max="16384" width="9.140625" style="4"/>
  </cols>
  <sheetData>
    <row r="1" spans="1:9" ht="31.5">
      <c r="A1" s="1"/>
      <c r="B1" s="2"/>
      <c r="C1" s="198" t="s">
        <v>0</v>
      </c>
      <c r="D1" s="198"/>
      <c r="E1" s="198"/>
      <c r="F1" s="198"/>
      <c r="G1" s="198"/>
      <c r="H1" s="198"/>
      <c r="I1" s="3"/>
    </row>
    <row r="2" spans="1:9" ht="15" customHeight="1" thickBot="1">
      <c r="A2" s="1"/>
      <c r="B2" s="2"/>
      <c r="C2" s="1"/>
      <c r="D2" s="1"/>
      <c r="E2" s="1"/>
      <c r="F2" s="1"/>
      <c r="G2" s="1"/>
      <c r="H2" s="1"/>
      <c r="I2" s="3"/>
    </row>
    <row r="3" spans="1:9" ht="15" customHeight="1" thickTop="1">
      <c r="A3" s="1"/>
      <c r="B3" s="2"/>
      <c r="C3" s="199"/>
      <c r="D3" s="200"/>
      <c r="E3" s="200"/>
      <c r="F3" s="200"/>
      <c r="G3" s="200"/>
      <c r="H3" s="201"/>
      <c r="I3" s="3"/>
    </row>
    <row r="4" spans="1:9" ht="31.5">
      <c r="A4" s="5" t="s">
        <v>1</v>
      </c>
      <c r="B4" s="2"/>
      <c r="C4" s="202" t="s">
        <v>2</v>
      </c>
      <c r="D4" s="203"/>
      <c r="E4" s="203"/>
      <c r="F4" s="203"/>
      <c r="G4" s="203"/>
      <c r="H4" s="204"/>
      <c r="I4" s="3"/>
    </row>
    <row r="5" spans="1:9" ht="31.5">
      <c r="A5" s="5" t="s">
        <v>3</v>
      </c>
      <c r="B5" s="2"/>
      <c r="C5" s="202" t="s">
        <v>101</v>
      </c>
      <c r="D5" s="203"/>
      <c r="E5" s="203"/>
      <c r="F5" s="203"/>
      <c r="G5" s="203"/>
      <c r="H5" s="204"/>
      <c r="I5" s="3"/>
    </row>
    <row r="6" spans="1:9" ht="15" customHeight="1" thickBot="1">
      <c r="A6" s="5" t="s">
        <v>4</v>
      </c>
      <c r="B6" s="2"/>
      <c r="C6" s="205"/>
      <c r="D6" s="206"/>
      <c r="E6" s="206"/>
      <c r="F6" s="206"/>
      <c r="G6" s="206"/>
      <c r="H6" s="207"/>
      <c r="I6" s="3"/>
    </row>
    <row r="7" spans="1:9" ht="15" customHeight="1" thickTop="1">
      <c r="A7" s="5" t="s">
        <v>5</v>
      </c>
      <c r="B7" s="2"/>
      <c r="C7" s="1"/>
      <c r="D7" s="1"/>
      <c r="E7" s="1"/>
      <c r="F7" s="1"/>
      <c r="G7" s="1"/>
      <c r="H7" s="1"/>
      <c r="I7" s="3"/>
    </row>
    <row r="8" spans="1:9" ht="23.25">
      <c r="A8" s="6"/>
      <c r="B8" s="1" t="s">
        <v>6</v>
      </c>
      <c r="C8" s="7" t="s">
        <v>7</v>
      </c>
      <c r="D8" s="8"/>
      <c r="E8" s="8"/>
      <c r="F8" s="8"/>
      <c r="G8" s="8"/>
      <c r="H8" s="8"/>
      <c r="I8" s="3"/>
    </row>
    <row r="9" spans="1:9" ht="18">
      <c r="B9" s="1"/>
      <c r="C9" s="208" t="s">
        <v>8</v>
      </c>
      <c r="D9" s="208"/>
      <c r="E9" s="208"/>
      <c r="F9" s="208"/>
      <c r="G9" s="208"/>
      <c r="H9" s="208"/>
      <c r="I9" s="3"/>
    </row>
    <row r="10" spans="1:9" ht="18">
      <c r="B10" s="1"/>
      <c r="C10" s="208" t="s">
        <v>9</v>
      </c>
      <c r="D10" s="209"/>
      <c r="E10" s="209"/>
      <c r="F10" s="209"/>
      <c r="G10" s="209"/>
      <c r="H10" s="209"/>
      <c r="I10" s="3"/>
    </row>
    <row r="11" spans="1:9" ht="15" customHeight="1">
      <c r="B11" s="210"/>
      <c r="C11" s="211"/>
      <c r="D11" s="211"/>
      <c r="E11" s="9"/>
      <c r="F11" s="9"/>
      <c r="G11" s="9"/>
      <c r="H11" s="9"/>
      <c r="I11" s="10"/>
    </row>
    <row r="12" spans="1:9" ht="15" customHeight="1">
      <c r="B12" s="9"/>
      <c r="C12" s="9"/>
      <c r="D12" s="9"/>
      <c r="E12" s="9"/>
      <c r="F12" s="9"/>
      <c r="G12" s="9"/>
      <c r="H12" s="9"/>
      <c r="I12" s="10"/>
    </row>
    <row r="13" spans="1:9" ht="15" customHeight="1" thickBot="1">
      <c r="B13" s="11"/>
      <c r="C13" s="11"/>
      <c r="D13" s="11"/>
      <c r="E13" s="11"/>
      <c r="F13" s="11"/>
      <c r="G13" s="12"/>
      <c r="H13" s="13" t="s">
        <v>100</v>
      </c>
    </row>
    <row r="14" spans="1:9" ht="15" customHeight="1">
      <c r="A14" s="14"/>
      <c r="B14" s="15"/>
      <c r="C14" s="16" t="s">
        <v>98</v>
      </c>
      <c r="D14" s="17" t="str">
        <f>C14</f>
        <v>October</v>
      </c>
      <c r="E14" s="18" t="s">
        <v>10</v>
      </c>
      <c r="F14" s="16" t="s">
        <v>99</v>
      </c>
      <c r="G14" s="17" t="str">
        <f>F14</f>
        <v>Jan-Oct</v>
      </c>
      <c r="H14" s="18" t="s">
        <v>10</v>
      </c>
    </row>
    <row r="15" spans="1:9" ht="15" customHeight="1">
      <c r="A15" s="14"/>
      <c r="B15" s="15"/>
      <c r="C15" s="19" t="s">
        <v>11</v>
      </c>
      <c r="D15" s="20" t="s">
        <v>12</v>
      </c>
      <c r="E15" s="21" t="s">
        <v>13</v>
      </c>
      <c r="F15" s="19" t="str">
        <f>C15</f>
        <v>'15</v>
      </c>
      <c r="G15" s="20" t="str">
        <f>D15</f>
        <v>'14</v>
      </c>
      <c r="H15" s="21" t="s">
        <v>13</v>
      </c>
    </row>
    <row r="16" spans="1:9" ht="15" customHeight="1">
      <c r="A16" s="14"/>
      <c r="B16" s="22" t="s">
        <v>14</v>
      </c>
      <c r="C16" s="23">
        <v>2934</v>
      </c>
      <c r="D16" s="24">
        <v>2850</v>
      </c>
      <c r="E16" s="25">
        <v>2.9473684210526315E-2</v>
      </c>
      <c r="F16" s="23">
        <v>27479</v>
      </c>
      <c r="G16" s="24">
        <v>26560</v>
      </c>
      <c r="H16" s="25">
        <v>3.4600903614457834E-2</v>
      </c>
    </row>
    <row r="17" spans="1:9" ht="15" customHeight="1">
      <c r="A17" s="14"/>
      <c r="B17" s="26" t="s">
        <v>15</v>
      </c>
      <c r="C17" s="27">
        <v>5114</v>
      </c>
      <c r="D17" s="28">
        <v>4548</v>
      </c>
      <c r="E17" s="29">
        <v>0.12445030782761654</v>
      </c>
      <c r="F17" s="27">
        <v>52344</v>
      </c>
      <c r="G17" s="28">
        <v>45647</v>
      </c>
      <c r="H17" s="29">
        <v>0.14671281792888907</v>
      </c>
    </row>
    <row r="18" spans="1:9" ht="15" customHeight="1">
      <c r="A18" s="14"/>
      <c r="B18" s="30" t="s">
        <v>16</v>
      </c>
      <c r="C18" s="27">
        <v>343</v>
      </c>
      <c r="D18" s="28">
        <v>360</v>
      </c>
      <c r="E18" s="29">
        <v>-4.7222222222222221E-2</v>
      </c>
      <c r="F18" s="27">
        <v>3664</v>
      </c>
      <c r="G18" s="28">
        <v>3243</v>
      </c>
      <c r="H18" s="29">
        <v>0.12981806968855997</v>
      </c>
    </row>
    <row r="19" spans="1:9" ht="15" customHeight="1">
      <c r="A19" s="14"/>
      <c r="B19" s="30" t="s">
        <v>17</v>
      </c>
      <c r="C19" s="27">
        <v>640</v>
      </c>
      <c r="D19" s="28">
        <v>373</v>
      </c>
      <c r="E19" s="29">
        <v>0.71581769436997322</v>
      </c>
      <c r="F19" s="27">
        <v>5571</v>
      </c>
      <c r="G19" s="28">
        <v>4567</v>
      </c>
      <c r="H19" s="29">
        <v>0.21983796803153055</v>
      </c>
    </row>
    <row r="20" spans="1:9" ht="15" customHeight="1">
      <c r="A20" s="14"/>
      <c r="B20" s="30" t="s">
        <v>18</v>
      </c>
      <c r="C20" s="27">
        <v>144</v>
      </c>
      <c r="D20" s="28">
        <v>117</v>
      </c>
      <c r="E20" s="29">
        <v>0.23076923076923078</v>
      </c>
      <c r="F20" s="27">
        <v>1190</v>
      </c>
      <c r="G20" s="28">
        <v>990</v>
      </c>
      <c r="H20" s="29">
        <v>0.20202020202020202</v>
      </c>
    </row>
    <row r="21" spans="1:9" ht="15" customHeight="1">
      <c r="A21" s="14"/>
      <c r="B21" s="30" t="s">
        <v>19</v>
      </c>
      <c r="C21" s="27">
        <v>1758</v>
      </c>
      <c r="D21" s="28">
        <v>1249</v>
      </c>
      <c r="E21" s="29">
        <v>0.40752602081665334</v>
      </c>
      <c r="F21" s="27">
        <v>13520</v>
      </c>
      <c r="G21" s="28">
        <v>10434</v>
      </c>
      <c r="H21" s="29">
        <v>0.2957638489553383</v>
      </c>
    </row>
    <row r="22" spans="1:9" ht="15" customHeight="1">
      <c r="A22" s="14"/>
      <c r="B22" s="30" t="s">
        <v>20</v>
      </c>
      <c r="C22" s="27">
        <v>2804</v>
      </c>
      <c r="D22" s="28">
        <v>2672</v>
      </c>
      <c r="E22" s="29">
        <v>4.940119760479042E-2</v>
      </c>
      <c r="F22" s="27">
        <v>26239</v>
      </c>
      <c r="G22" s="28">
        <v>22660</v>
      </c>
      <c r="H22" s="29">
        <v>0.15794351279788174</v>
      </c>
    </row>
    <row r="23" spans="1:9" ht="15" customHeight="1">
      <c r="A23" s="14"/>
      <c r="B23" s="30" t="s">
        <v>21</v>
      </c>
      <c r="C23" s="27">
        <v>311</v>
      </c>
      <c r="D23" s="28">
        <v>281</v>
      </c>
      <c r="E23" s="29">
        <v>0.10676156583629894</v>
      </c>
      <c r="F23" s="27">
        <v>3070</v>
      </c>
      <c r="G23" s="28">
        <v>2445</v>
      </c>
      <c r="H23" s="29">
        <v>0.2556237218813906</v>
      </c>
    </row>
    <row r="24" spans="1:9" s="36" customFormat="1" ht="15" customHeight="1">
      <c r="A24" s="31"/>
      <c r="B24" s="32" t="s">
        <v>22</v>
      </c>
      <c r="C24" s="33">
        <v>960</v>
      </c>
      <c r="D24" s="34">
        <v>974</v>
      </c>
      <c r="E24" s="35">
        <v>-1.4373716632443531E-2</v>
      </c>
      <c r="F24" s="33">
        <v>9446</v>
      </c>
      <c r="G24" s="34">
        <v>8922</v>
      </c>
      <c r="H24" s="35">
        <v>5.87312261824703E-2</v>
      </c>
    </row>
    <row r="25" spans="1:9" ht="15" customHeight="1">
      <c r="A25" s="14"/>
      <c r="B25" s="30" t="s">
        <v>23</v>
      </c>
      <c r="C25" s="27">
        <v>35088</v>
      </c>
      <c r="D25" s="28">
        <v>34530</v>
      </c>
      <c r="E25" s="29">
        <v>1.6159860990443094E-2</v>
      </c>
      <c r="F25" s="27">
        <v>307233</v>
      </c>
      <c r="G25" s="28">
        <v>304352</v>
      </c>
      <c r="H25" s="29">
        <v>9.4660130375354857E-3</v>
      </c>
    </row>
    <row r="26" spans="1:9" ht="15" customHeight="1">
      <c r="A26" s="14"/>
      <c r="B26" s="30" t="s">
        <v>24</v>
      </c>
      <c r="C26" s="37">
        <v>23141</v>
      </c>
      <c r="D26" s="38">
        <v>22260</v>
      </c>
      <c r="E26" s="39">
        <v>3.9577717879604672E-2</v>
      </c>
      <c r="F26" s="37">
        <v>191241</v>
      </c>
      <c r="G26" s="38">
        <v>186453</v>
      </c>
      <c r="H26" s="39">
        <v>2.5679393734614087E-2</v>
      </c>
      <c r="I26" s="40"/>
    </row>
    <row r="27" spans="1:9" ht="15" customHeight="1">
      <c r="A27" s="14"/>
      <c r="B27" s="30" t="s">
        <v>25</v>
      </c>
      <c r="C27" s="27">
        <v>432</v>
      </c>
      <c r="D27" s="28">
        <v>500</v>
      </c>
      <c r="E27" s="29">
        <v>-0.13600000000000001</v>
      </c>
      <c r="F27" s="27">
        <v>4625</v>
      </c>
      <c r="G27" s="28">
        <v>3874</v>
      </c>
      <c r="H27" s="29">
        <v>0.19385647909137843</v>
      </c>
    </row>
    <row r="28" spans="1:9" ht="15" customHeight="1">
      <c r="A28" s="14"/>
      <c r="B28" s="30" t="s">
        <v>26</v>
      </c>
      <c r="C28" s="27">
        <v>1584</v>
      </c>
      <c r="D28" s="28">
        <v>1420</v>
      </c>
      <c r="E28" s="29">
        <v>0.11549295774647887</v>
      </c>
      <c r="F28" s="27">
        <v>13353</v>
      </c>
      <c r="G28" s="28">
        <v>12338</v>
      </c>
      <c r="H28" s="29">
        <v>8.2266169557464741E-2</v>
      </c>
    </row>
    <row r="29" spans="1:9" ht="15" customHeight="1">
      <c r="A29" s="14"/>
      <c r="B29" s="30" t="s">
        <v>27</v>
      </c>
      <c r="C29" s="27">
        <v>1207</v>
      </c>
      <c r="D29" s="28">
        <v>1392</v>
      </c>
      <c r="E29" s="29">
        <v>-0.13290229885057472</v>
      </c>
      <c r="F29" s="27">
        <v>22849</v>
      </c>
      <c r="G29" s="28">
        <v>15955</v>
      </c>
      <c r="H29" s="29">
        <v>0.43209025383892197</v>
      </c>
    </row>
    <row r="30" spans="1:9" ht="15" customHeight="1">
      <c r="A30" s="14"/>
      <c r="B30" s="30" t="s">
        <v>28</v>
      </c>
      <c r="C30" s="27">
        <v>12100</v>
      </c>
      <c r="D30" s="28">
        <v>11306</v>
      </c>
      <c r="E30" s="29">
        <v>7.0228197417300547E-2</v>
      </c>
      <c r="F30" s="27">
        <v>104290</v>
      </c>
      <c r="G30" s="28">
        <v>96139</v>
      </c>
      <c r="H30" s="29">
        <v>8.4783490570944156E-2</v>
      </c>
    </row>
    <row r="31" spans="1:9" ht="15" customHeight="1">
      <c r="A31" s="14"/>
      <c r="B31" s="30" t="s">
        <v>29</v>
      </c>
      <c r="C31" s="27">
        <v>212</v>
      </c>
      <c r="D31" s="28">
        <v>194</v>
      </c>
      <c r="E31" s="29">
        <v>9.2783505154639179E-2</v>
      </c>
      <c r="F31" s="27">
        <v>1920</v>
      </c>
      <c r="G31" s="28">
        <v>2027</v>
      </c>
      <c r="H31" s="29">
        <v>-5.2787370498273312E-2</v>
      </c>
    </row>
    <row r="32" spans="1:9" ht="15" customHeight="1">
      <c r="A32" s="14"/>
      <c r="B32" s="30" t="s">
        <v>30</v>
      </c>
      <c r="C32" s="27">
        <v>232</v>
      </c>
      <c r="D32" s="28">
        <v>201</v>
      </c>
      <c r="E32" s="29">
        <v>0.15422885572139303</v>
      </c>
      <c r="F32" s="27">
        <v>1927</v>
      </c>
      <c r="G32" s="28">
        <v>1679</v>
      </c>
      <c r="H32" s="29">
        <v>0.14770696843359143</v>
      </c>
      <c r="I32" s="40"/>
    </row>
    <row r="33" spans="1:17" ht="15" customHeight="1">
      <c r="A33" s="14"/>
      <c r="B33" s="30" t="s">
        <v>31</v>
      </c>
      <c r="C33" s="27">
        <v>360</v>
      </c>
      <c r="D33" s="28">
        <v>328</v>
      </c>
      <c r="E33" s="29">
        <v>9.7560975609756101E-2</v>
      </c>
      <c r="F33" s="27">
        <v>3129</v>
      </c>
      <c r="G33" s="28">
        <v>2809</v>
      </c>
      <c r="H33" s="29">
        <v>0.11391954432182272</v>
      </c>
      <c r="I33" s="41"/>
    </row>
    <row r="34" spans="1:17" ht="15" customHeight="1">
      <c r="A34" s="14"/>
      <c r="B34" s="30" t="s">
        <v>32</v>
      </c>
      <c r="C34" s="27">
        <v>4510</v>
      </c>
      <c r="D34" s="28">
        <v>4154</v>
      </c>
      <c r="E34" s="29">
        <v>8.5700529610014439E-2</v>
      </c>
      <c r="F34" s="27">
        <v>49192</v>
      </c>
      <c r="G34" s="28">
        <v>44698</v>
      </c>
      <c r="H34" s="29">
        <v>0.10054141124882546</v>
      </c>
      <c r="I34" s="40"/>
      <c r="J34" s="41"/>
      <c r="K34" s="41"/>
      <c r="L34" s="41"/>
      <c r="M34" s="41"/>
      <c r="N34" s="41"/>
      <c r="O34" s="41"/>
      <c r="P34" s="41"/>
      <c r="Q34" s="41"/>
    </row>
    <row r="35" spans="1:17" ht="15" customHeight="1">
      <c r="A35" s="14"/>
      <c r="B35" s="30" t="s">
        <v>33</v>
      </c>
      <c r="C35" s="37">
        <v>4951</v>
      </c>
      <c r="D35" s="42">
        <v>4387</v>
      </c>
      <c r="E35" s="39">
        <v>0.1285616594483702</v>
      </c>
      <c r="F35" s="37">
        <v>41922</v>
      </c>
      <c r="G35" s="42">
        <v>36485</v>
      </c>
      <c r="H35" s="39">
        <v>0.14902014526517748</v>
      </c>
      <c r="I35" s="40"/>
      <c r="J35" s="40"/>
      <c r="K35" s="40"/>
      <c r="L35" s="40"/>
      <c r="M35" s="40"/>
      <c r="N35" s="40"/>
    </row>
    <row r="36" spans="1:17" ht="15" customHeight="1">
      <c r="A36" s="14"/>
      <c r="B36" s="30" t="s">
        <v>34</v>
      </c>
      <c r="C36" s="27">
        <v>2772</v>
      </c>
      <c r="D36" s="28">
        <v>2409</v>
      </c>
      <c r="E36" s="29">
        <v>0.15068493150684931</v>
      </c>
      <c r="F36" s="27">
        <v>24097</v>
      </c>
      <c r="G36" s="28">
        <v>19908</v>
      </c>
      <c r="H36" s="29">
        <v>0.2104179224432389</v>
      </c>
      <c r="I36" s="40"/>
      <c r="J36" s="40"/>
      <c r="K36" s="40"/>
      <c r="L36" s="40"/>
      <c r="M36" s="40"/>
      <c r="N36" s="40"/>
    </row>
    <row r="37" spans="1:17" ht="15" customHeight="1">
      <c r="A37" s="14"/>
      <c r="B37" s="30" t="s">
        <v>35</v>
      </c>
      <c r="C37" s="37">
        <v>942</v>
      </c>
      <c r="D37" s="42">
        <v>1077</v>
      </c>
      <c r="E37" s="39">
        <v>-0.12534818941504178</v>
      </c>
      <c r="F37" s="37">
        <v>8623</v>
      </c>
      <c r="G37" s="42">
        <v>7910</v>
      </c>
      <c r="H37" s="39">
        <v>9.0139064475347655E-2</v>
      </c>
      <c r="I37" s="41"/>
      <c r="J37" s="40"/>
      <c r="K37" s="40"/>
      <c r="L37" s="40"/>
      <c r="M37" s="40"/>
      <c r="N37" s="40"/>
    </row>
    <row r="38" spans="1:17" ht="15" customHeight="1">
      <c r="A38" s="14"/>
      <c r="B38" s="30" t="s">
        <v>36</v>
      </c>
      <c r="C38" s="27">
        <v>771</v>
      </c>
      <c r="D38" s="28">
        <v>548</v>
      </c>
      <c r="E38" s="29">
        <v>0.40693430656934304</v>
      </c>
      <c r="F38" s="27">
        <v>5685</v>
      </c>
      <c r="G38" s="28">
        <v>4577</v>
      </c>
      <c r="H38" s="29">
        <v>0.24207996504260432</v>
      </c>
      <c r="I38" s="41"/>
      <c r="J38" s="41"/>
      <c r="K38" s="41"/>
      <c r="L38" s="41"/>
      <c r="M38" s="41"/>
      <c r="N38" s="41"/>
    </row>
    <row r="39" spans="1:17" ht="15" customHeight="1">
      <c r="A39" s="14"/>
      <c r="B39" s="30" t="s">
        <v>37</v>
      </c>
      <c r="C39" s="37">
        <v>669</v>
      </c>
      <c r="D39" s="28">
        <v>563</v>
      </c>
      <c r="E39" s="29">
        <v>0.18827708703374779</v>
      </c>
      <c r="F39" s="37">
        <v>5950</v>
      </c>
      <c r="G39" s="28">
        <v>5933</v>
      </c>
      <c r="H39" s="29">
        <v>2.8653295128939827E-3</v>
      </c>
      <c r="I39" s="41"/>
      <c r="J39" s="41"/>
      <c r="K39" s="41"/>
      <c r="L39" s="41"/>
      <c r="M39" s="41"/>
      <c r="N39" s="41"/>
    </row>
    <row r="40" spans="1:17" s="45" customFormat="1" ht="15" customHeight="1">
      <c r="A40" s="43"/>
      <c r="B40" s="44" t="s">
        <v>38</v>
      </c>
      <c r="C40" s="37">
        <v>14498</v>
      </c>
      <c r="D40" s="42">
        <v>11604</v>
      </c>
      <c r="E40" s="39">
        <v>0.24939675973802136</v>
      </c>
      <c r="F40" s="27">
        <v>126660</v>
      </c>
      <c r="G40" s="28">
        <v>93484</v>
      </c>
      <c r="H40" s="39">
        <v>0.35488425826879466</v>
      </c>
      <c r="I40" s="4"/>
      <c r="J40" s="41"/>
      <c r="K40" s="41"/>
      <c r="L40" s="41"/>
      <c r="M40" s="41"/>
      <c r="N40" s="41"/>
    </row>
    <row r="41" spans="1:17" ht="15" customHeight="1">
      <c r="A41" s="14"/>
      <c r="B41" s="30" t="s">
        <v>39</v>
      </c>
      <c r="C41" s="27">
        <v>4299</v>
      </c>
      <c r="D41" s="28">
        <v>3796</v>
      </c>
      <c r="E41" s="29">
        <v>0.13250790305584825</v>
      </c>
      <c r="F41" s="27">
        <v>36533</v>
      </c>
      <c r="G41" s="28">
        <v>34036</v>
      </c>
      <c r="H41" s="29">
        <v>7.3363497473263609E-2</v>
      </c>
    </row>
    <row r="42" spans="1:17" ht="15" customHeight="1">
      <c r="A42" s="14"/>
      <c r="B42" s="30" t="s">
        <v>40</v>
      </c>
      <c r="C42" s="37">
        <v>28208</v>
      </c>
      <c r="D42" s="28">
        <v>26570</v>
      </c>
      <c r="E42" s="29">
        <v>6.1648475724501314E-2</v>
      </c>
      <c r="F42" s="27">
        <v>312369</v>
      </c>
      <c r="G42" s="28">
        <v>268641</v>
      </c>
      <c r="H42" s="29">
        <v>0.16277485566238958</v>
      </c>
    </row>
    <row r="43" spans="1:17" ht="15" customHeight="1">
      <c r="A43" s="14"/>
      <c r="B43" s="46" t="s">
        <v>41</v>
      </c>
      <c r="C43" s="47">
        <v>150984</v>
      </c>
      <c r="D43" s="48">
        <v>140663</v>
      </c>
      <c r="E43" s="49">
        <v>7.3373950505818866E-2</v>
      </c>
      <c r="F43" s="47">
        <v>1404121</v>
      </c>
      <c r="G43" s="48">
        <v>1266766</v>
      </c>
      <c r="H43" s="49">
        <v>0.10842965472707666</v>
      </c>
    </row>
    <row r="44" spans="1:17" ht="15" customHeight="1">
      <c r="A44" s="14"/>
      <c r="B44" s="50" t="s">
        <v>42</v>
      </c>
      <c r="C44" s="51">
        <v>138427</v>
      </c>
      <c r="D44" s="52">
        <v>129893</v>
      </c>
      <c r="E44" s="53">
        <v>6.5700230189463638E-2</v>
      </c>
      <c r="F44" s="51">
        <v>1297726</v>
      </c>
      <c r="G44" s="52">
        <v>1174138</v>
      </c>
      <c r="H44" s="53">
        <v>0.10525849602005898</v>
      </c>
    </row>
    <row r="45" spans="1:17" ht="15" customHeight="1">
      <c r="A45" s="14"/>
      <c r="B45" s="50" t="s">
        <v>43</v>
      </c>
      <c r="C45" s="54">
        <v>12557</v>
      </c>
      <c r="D45" s="52">
        <v>10770</v>
      </c>
      <c r="E45" s="53">
        <v>0.1659238625812442</v>
      </c>
      <c r="F45" s="54">
        <v>106395</v>
      </c>
      <c r="G45" s="52">
        <v>92628</v>
      </c>
      <c r="H45" s="53">
        <v>0.14862676512501619</v>
      </c>
    </row>
    <row r="46" spans="1:17" ht="15" customHeight="1">
      <c r="A46" s="14"/>
      <c r="B46" s="55" t="s">
        <v>44</v>
      </c>
      <c r="C46" s="56">
        <v>91</v>
      </c>
      <c r="D46" s="57">
        <v>81</v>
      </c>
      <c r="E46" s="58">
        <v>0.12345679012345678</v>
      </c>
      <c r="F46" s="56">
        <v>1161</v>
      </c>
      <c r="G46" s="57">
        <v>714</v>
      </c>
      <c r="H46" s="58">
        <v>0.62605042016806722</v>
      </c>
    </row>
    <row r="47" spans="1:17" ht="15" customHeight="1">
      <c r="A47" s="14"/>
      <c r="B47" s="55" t="s">
        <v>45</v>
      </c>
      <c r="C47" s="56">
        <v>2892</v>
      </c>
      <c r="D47" s="57">
        <v>2757</v>
      </c>
      <c r="E47" s="58">
        <v>4.896626768226333E-2</v>
      </c>
      <c r="F47" s="56">
        <v>25757</v>
      </c>
      <c r="G47" s="57">
        <v>24415</v>
      </c>
      <c r="H47" s="58">
        <v>5.4966209297562976E-2</v>
      </c>
    </row>
    <row r="48" spans="1:17" ht="15" customHeight="1">
      <c r="A48" s="14"/>
      <c r="B48" s="55" t="s">
        <v>46</v>
      </c>
      <c r="C48" s="56">
        <v>2449</v>
      </c>
      <c r="D48" s="57">
        <v>2357</v>
      </c>
      <c r="E48" s="58">
        <v>3.903266864658464E-2</v>
      </c>
      <c r="F48" s="56">
        <v>25748</v>
      </c>
      <c r="G48" s="57">
        <v>24046</v>
      </c>
      <c r="H48" s="58">
        <v>7.0781003077434915E-2</v>
      </c>
    </row>
    <row r="49" spans="1:9" ht="15" customHeight="1">
      <c r="B49" s="59" t="s">
        <v>47</v>
      </c>
      <c r="C49" s="60">
        <v>5432</v>
      </c>
      <c r="D49" s="61">
        <v>5195</v>
      </c>
      <c r="E49" s="62">
        <v>4.5620789220404231E-2</v>
      </c>
      <c r="F49" s="60">
        <v>52666</v>
      </c>
      <c r="G49" s="61">
        <v>49175</v>
      </c>
      <c r="H49" s="62">
        <v>7.0991357397051341E-2</v>
      </c>
    </row>
    <row r="50" spans="1:9" ht="15" customHeight="1">
      <c r="B50" s="50" t="s">
        <v>48</v>
      </c>
      <c r="C50" s="63">
        <v>156416</v>
      </c>
      <c r="D50" s="64">
        <v>145858</v>
      </c>
      <c r="E50" s="65">
        <v>7.2385470800367474E-2</v>
      </c>
      <c r="F50" s="63">
        <v>1456787</v>
      </c>
      <c r="G50" s="64">
        <v>1315941</v>
      </c>
      <c r="H50" s="65">
        <v>0.107030634352148</v>
      </c>
    </row>
    <row r="51" spans="1:9" ht="15" customHeight="1" thickBot="1">
      <c r="B51" s="66" t="s">
        <v>49</v>
      </c>
      <c r="C51" s="67">
        <v>143859</v>
      </c>
      <c r="D51" s="68">
        <v>135088</v>
      </c>
      <c r="E51" s="69">
        <v>6.4928046902759676E-2</v>
      </c>
      <c r="F51" s="67">
        <v>1350392</v>
      </c>
      <c r="G51" s="68">
        <v>1223313</v>
      </c>
      <c r="H51" s="69">
        <v>0.10388101818586086</v>
      </c>
    </row>
    <row r="52" spans="1:9" ht="15" customHeight="1">
      <c r="B52" s="70" t="s">
        <v>50</v>
      </c>
      <c r="C52" s="71"/>
      <c r="D52" s="71"/>
      <c r="E52" s="71"/>
      <c r="F52" s="71"/>
      <c r="G52" s="71"/>
      <c r="H52" s="71"/>
      <c r="I52" s="71"/>
    </row>
    <row r="53" spans="1:9" ht="15" customHeight="1">
      <c r="A53" s="72"/>
      <c r="B53" s="73" t="s">
        <v>51</v>
      </c>
      <c r="C53" s="74"/>
      <c r="D53" s="74"/>
      <c r="E53" s="73" t="s">
        <v>52</v>
      </c>
      <c r="F53" s="71"/>
      <c r="G53" s="75"/>
      <c r="H53" s="73"/>
      <c r="I53" s="72"/>
    </row>
    <row r="54" spans="1:9" ht="15" customHeight="1">
      <c r="A54" s="72"/>
      <c r="B54" s="73" t="s">
        <v>53</v>
      </c>
      <c r="C54" s="75"/>
      <c r="D54" s="76"/>
      <c r="E54" s="73" t="s">
        <v>54</v>
      </c>
      <c r="F54" s="71"/>
      <c r="G54" s="75"/>
      <c r="H54" s="76"/>
      <c r="I54" s="72"/>
    </row>
    <row r="55" spans="1:9" ht="15" customHeight="1">
      <c r="A55" s="72"/>
      <c r="B55" s="73" t="s">
        <v>55</v>
      </c>
      <c r="C55" s="77"/>
      <c r="D55" s="77"/>
      <c r="E55" s="77"/>
      <c r="F55" s="75"/>
      <c r="G55" s="75"/>
      <c r="H55" s="75"/>
      <c r="I55" s="72"/>
    </row>
    <row r="56" spans="1:9" ht="15" customHeight="1">
      <c r="A56" s="78"/>
      <c r="B56" s="3"/>
      <c r="C56" s="1"/>
      <c r="D56" s="1"/>
      <c r="E56" s="1"/>
      <c r="F56" s="1"/>
      <c r="G56" s="1"/>
      <c r="H56" s="1"/>
      <c r="I56" s="3"/>
    </row>
    <row r="57" spans="1:9" ht="15" customHeight="1">
      <c r="A57" s="78"/>
      <c r="B57" s="72"/>
      <c r="C57" s="79"/>
      <c r="D57" s="79"/>
      <c r="E57" s="79"/>
      <c r="F57" s="79"/>
      <c r="G57" s="79"/>
      <c r="H57" s="79"/>
      <c r="I57" s="72"/>
    </row>
    <row r="58" spans="1:9" ht="15" customHeight="1">
      <c r="A58" s="78"/>
      <c r="B58" s="72"/>
      <c r="C58" s="79"/>
      <c r="D58" s="79"/>
      <c r="E58" s="79"/>
      <c r="F58" s="79"/>
      <c r="G58" s="79"/>
      <c r="H58" s="79"/>
      <c r="I58" s="72"/>
    </row>
    <row r="59" spans="1:9" ht="15" customHeight="1">
      <c r="A59" s="78"/>
      <c r="B59" s="72"/>
      <c r="C59" s="79"/>
      <c r="D59" s="79"/>
      <c r="E59" s="79"/>
      <c r="F59" s="79"/>
      <c r="G59" s="79"/>
      <c r="H59" s="79"/>
      <c r="I59" s="72"/>
    </row>
    <row r="60" spans="1:9" ht="15" customHeight="1">
      <c r="A60" s="78"/>
      <c r="B60" s="72"/>
      <c r="C60" s="79"/>
      <c r="D60" s="79"/>
      <c r="E60" s="79"/>
      <c r="F60" s="79"/>
      <c r="G60" s="79"/>
      <c r="H60" s="79"/>
      <c r="I60" s="72"/>
    </row>
    <row r="61" spans="1:9" ht="15" customHeight="1">
      <c r="A61" s="78"/>
      <c r="B61" s="72"/>
      <c r="C61" s="79"/>
      <c r="D61" s="79"/>
      <c r="E61" s="79"/>
      <c r="F61" s="79"/>
      <c r="G61" s="79"/>
      <c r="H61" s="79"/>
      <c r="I61" s="72"/>
    </row>
    <row r="62" spans="1:9" ht="15" customHeight="1">
      <c r="A62" s="78"/>
      <c r="B62" s="72"/>
      <c r="C62" s="79"/>
      <c r="D62" s="79"/>
      <c r="E62" s="79"/>
      <c r="F62" s="79"/>
      <c r="G62" s="79"/>
      <c r="H62" s="79"/>
      <c r="I62" s="72"/>
    </row>
    <row r="63" spans="1:9" ht="15" customHeight="1">
      <c r="A63" s="78"/>
      <c r="B63" s="72"/>
      <c r="C63" s="79"/>
      <c r="D63" s="79"/>
      <c r="E63" s="79"/>
      <c r="F63" s="79"/>
      <c r="G63" s="79"/>
      <c r="H63" s="79"/>
      <c r="I63" s="72"/>
    </row>
    <row r="64" spans="1:9" ht="15" customHeight="1">
      <c r="A64" s="78"/>
      <c r="B64" s="72"/>
      <c r="C64" s="79"/>
      <c r="D64" s="79"/>
      <c r="E64" s="79"/>
      <c r="F64" s="79"/>
      <c r="G64" s="79"/>
      <c r="H64" s="79"/>
      <c r="I64" s="72"/>
    </row>
    <row r="65" spans="1:9" ht="15" customHeight="1">
      <c r="A65" s="78"/>
      <c r="B65" s="72"/>
      <c r="C65" s="79"/>
      <c r="D65" s="79"/>
      <c r="E65" s="79"/>
      <c r="F65" s="79"/>
      <c r="G65" s="79"/>
      <c r="H65" s="79"/>
      <c r="I65" s="72"/>
    </row>
    <row r="66" spans="1:9" ht="15" customHeight="1">
      <c r="A66" s="78"/>
      <c r="B66" s="72"/>
      <c r="C66" s="79"/>
      <c r="D66" s="79"/>
      <c r="E66" s="79"/>
      <c r="F66" s="79"/>
      <c r="G66" s="79"/>
      <c r="H66" s="79"/>
      <c r="I66" s="72"/>
    </row>
    <row r="67" spans="1:9" ht="15" customHeight="1">
      <c r="A67" s="80"/>
      <c r="B67" s="81"/>
      <c r="C67" s="82"/>
      <c r="D67" s="82"/>
      <c r="E67" s="82"/>
      <c r="F67" s="82"/>
      <c r="G67" s="82"/>
      <c r="H67" s="82"/>
      <c r="I67" s="72"/>
    </row>
    <row r="68" spans="1:9" ht="15" customHeight="1">
      <c r="A68" s="80"/>
      <c r="B68" s="81"/>
      <c r="C68" s="82"/>
      <c r="D68" s="82"/>
      <c r="E68" s="82"/>
      <c r="F68" s="82"/>
      <c r="G68" s="82"/>
      <c r="H68" s="82"/>
      <c r="I68" s="72"/>
    </row>
    <row r="69" spans="1:9" ht="15" customHeight="1">
      <c r="A69" s="80"/>
      <c r="B69" s="81"/>
      <c r="C69" s="82"/>
      <c r="D69" s="82"/>
      <c r="E69" s="82"/>
      <c r="F69" s="82"/>
      <c r="G69" s="82"/>
      <c r="H69" s="82"/>
      <c r="I69" s="72"/>
    </row>
    <row r="70" spans="1:9" ht="15" customHeight="1">
      <c r="A70" s="80"/>
      <c r="B70" s="81"/>
      <c r="C70" s="82"/>
      <c r="D70" s="82"/>
      <c r="E70" s="82"/>
      <c r="F70" s="82"/>
      <c r="G70" s="82"/>
      <c r="H70" s="82"/>
      <c r="I70" s="72"/>
    </row>
    <row r="71" spans="1:9" ht="15" customHeight="1">
      <c r="A71" s="212" t="s">
        <v>56</v>
      </c>
      <c r="B71" s="212"/>
      <c r="C71" s="212"/>
      <c r="D71" s="212"/>
      <c r="E71" s="212"/>
      <c r="F71" s="212"/>
      <c r="G71" s="212"/>
      <c r="H71" s="212"/>
      <c r="I71" s="212"/>
    </row>
    <row r="72" spans="1:9" ht="15" customHeight="1">
      <c r="A72" s="213" t="s">
        <v>57</v>
      </c>
      <c r="B72" s="213"/>
      <c r="C72" s="213"/>
      <c r="D72" s="213"/>
      <c r="E72" s="213"/>
      <c r="F72" s="213"/>
      <c r="G72" s="213"/>
      <c r="H72" s="213"/>
      <c r="I72" s="72"/>
    </row>
    <row r="73" spans="1:9" ht="15" customHeight="1">
      <c r="A73" s="214" t="s">
        <v>102</v>
      </c>
      <c r="B73" s="214"/>
      <c r="C73" s="214"/>
      <c r="D73" s="214"/>
      <c r="E73" s="214"/>
      <c r="F73" s="214"/>
      <c r="G73" s="214"/>
      <c r="H73" s="214"/>
      <c r="I73" s="72"/>
    </row>
    <row r="74" spans="1:9" ht="15" customHeight="1">
      <c r="A74" s="78"/>
      <c r="B74" s="81"/>
      <c r="C74" s="79"/>
      <c r="D74" s="79"/>
      <c r="E74" s="79"/>
      <c r="F74" s="79"/>
      <c r="G74" s="79"/>
      <c r="H74" s="197" t="s">
        <v>58</v>
      </c>
      <c r="I74" s="197"/>
    </row>
    <row r="75" spans="1:9" ht="15" customHeight="1">
      <c r="B75" s="83"/>
    </row>
    <row r="76" spans="1:9" ht="15" customHeight="1">
      <c r="B76" s="14"/>
    </row>
    <row r="77" spans="1:9" ht="15" customHeight="1">
      <c r="B77" s="84"/>
    </row>
  </sheetData>
  <mergeCells count="12">
    <mergeCell ref="H74:I74"/>
    <mergeCell ref="C1:H1"/>
    <mergeCell ref="C3:H3"/>
    <mergeCell ref="C4:H4"/>
    <mergeCell ref="C5:H5"/>
    <mergeCell ref="C6:H6"/>
    <mergeCell ref="C9:H9"/>
    <mergeCell ref="C10:H10"/>
    <mergeCell ref="B11:D11"/>
    <mergeCell ref="A71:I71"/>
    <mergeCell ref="A72:H72"/>
    <mergeCell ref="A73:H73"/>
  </mergeCells>
  <hyperlinks>
    <hyperlink ref="A72" r:id="rId1" display="http://www.acea.be"/>
  </hyperlinks>
  <printOptions horizontalCentered="1"/>
  <pageMargins left="0" right="0" top="0.59055118110236227" bottom="0" header="0" footer="0"/>
  <pageSetup paperSize="9"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tabSelected="1" view="pageBreakPreview" topLeftCell="A13" zoomScaleNormal="100" zoomScaleSheetLayoutView="100" workbookViewId="0">
      <selection activeCell="I21" sqref="I21"/>
    </sheetView>
  </sheetViews>
  <sheetFormatPr defaultRowHeight="15" customHeight="1"/>
  <cols>
    <col min="1" max="1" width="12.7109375" style="4" customWidth="1"/>
    <col min="2" max="2" width="29.28515625" style="4" bestFit="1" customWidth="1"/>
    <col min="3" max="9" width="12.7109375" style="4" customWidth="1"/>
    <col min="10" max="16384" width="9.140625" style="4"/>
  </cols>
  <sheetData>
    <row r="1" spans="1:9" ht="31.5">
      <c r="A1" s="1"/>
      <c r="B1" s="2"/>
      <c r="C1" s="198" t="s">
        <v>0</v>
      </c>
      <c r="D1" s="198"/>
      <c r="E1" s="198"/>
      <c r="F1" s="198"/>
      <c r="G1" s="198"/>
      <c r="H1" s="198"/>
      <c r="I1" s="3"/>
    </row>
    <row r="2" spans="1:9" ht="15" customHeight="1" thickBot="1">
      <c r="A2" s="1"/>
      <c r="B2" s="2"/>
      <c r="C2" s="1"/>
      <c r="D2" s="1"/>
      <c r="E2" s="1"/>
      <c r="F2" s="1"/>
      <c r="G2" s="1"/>
      <c r="H2" s="1"/>
      <c r="I2" s="3"/>
    </row>
    <row r="3" spans="1:9" ht="15" customHeight="1" thickTop="1">
      <c r="A3" s="1"/>
      <c r="B3" s="2"/>
      <c r="C3" s="199"/>
      <c r="D3" s="200"/>
      <c r="E3" s="200"/>
      <c r="F3" s="200"/>
      <c r="G3" s="200"/>
      <c r="H3" s="201"/>
      <c r="I3" s="3"/>
    </row>
    <row r="4" spans="1:9" ht="31.5">
      <c r="A4" s="5" t="s">
        <v>1</v>
      </c>
      <c r="B4" s="2"/>
      <c r="C4" s="202" t="s">
        <v>2</v>
      </c>
      <c r="D4" s="203"/>
      <c r="E4" s="203"/>
      <c r="F4" s="203"/>
      <c r="G4" s="203"/>
      <c r="H4" s="204"/>
      <c r="I4" s="3"/>
    </row>
    <row r="5" spans="1:9" ht="31.5">
      <c r="A5" s="5" t="s">
        <v>3</v>
      </c>
      <c r="B5" s="2"/>
      <c r="C5" s="202" t="str">
        <f>'LCV =&lt;3,5t'!$C$5:$H$5</f>
        <v>8.00 AM (7.00 AM GMT), 26 November 2015</v>
      </c>
      <c r="D5" s="203"/>
      <c r="E5" s="203"/>
      <c r="F5" s="203"/>
      <c r="G5" s="203"/>
      <c r="H5" s="204"/>
      <c r="I5" s="3"/>
    </row>
    <row r="6" spans="1:9" ht="15" customHeight="1" thickBot="1">
      <c r="A6" s="5" t="s">
        <v>4</v>
      </c>
      <c r="B6" s="2"/>
      <c r="C6" s="205"/>
      <c r="D6" s="206"/>
      <c r="E6" s="206"/>
      <c r="F6" s="206"/>
      <c r="G6" s="206"/>
      <c r="H6" s="207"/>
      <c r="I6" s="3"/>
    </row>
    <row r="7" spans="1:9" ht="15" customHeight="1" thickTop="1">
      <c r="A7" s="5" t="s">
        <v>5</v>
      </c>
      <c r="B7" s="2"/>
      <c r="C7" s="1"/>
      <c r="D7" s="1"/>
      <c r="E7" s="1"/>
      <c r="F7" s="1"/>
      <c r="G7" s="1"/>
      <c r="H7" s="1"/>
      <c r="I7" s="3"/>
    </row>
    <row r="8" spans="1:9" ht="23.25">
      <c r="A8" s="6"/>
      <c r="B8" s="1" t="s">
        <v>6</v>
      </c>
      <c r="C8" s="7" t="s">
        <v>7</v>
      </c>
      <c r="D8" s="8"/>
      <c r="E8" s="8"/>
      <c r="F8" s="8"/>
      <c r="G8" s="8"/>
      <c r="H8" s="8"/>
      <c r="I8" s="3"/>
    </row>
    <row r="9" spans="1:9" ht="18">
      <c r="A9" s="6"/>
      <c r="B9" s="1"/>
      <c r="C9" s="208" t="s">
        <v>8</v>
      </c>
      <c r="D9" s="208"/>
      <c r="E9" s="208"/>
      <c r="F9" s="208"/>
      <c r="G9" s="208"/>
      <c r="H9" s="208"/>
      <c r="I9" s="3"/>
    </row>
    <row r="10" spans="1:9" ht="18">
      <c r="A10" s="6"/>
      <c r="B10" s="1"/>
      <c r="C10" s="215" t="s">
        <v>59</v>
      </c>
      <c r="D10" s="209"/>
      <c r="E10" s="209"/>
      <c r="F10" s="209"/>
      <c r="G10" s="209"/>
      <c r="H10" s="209"/>
      <c r="I10" s="3"/>
    </row>
    <row r="11" spans="1:9" ht="15" customHeight="1">
      <c r="A11" s="6"/>
      <c r="B11" s="9"/>
      <c r="C11" s="9"/>
      <c r="D11" s="9"/>
      <c r="E11" s="9"/>
      <c r="F11" s="9"/>
      <c r="G11" s="9"/>
      <c r="H11" s="9"/>
      <c r="I11" s="3"/>
    </row>
    <row r="12" spans="1:9" ht="15" customHeight="1">
      <c r="A12" s="6"/>
      <c r="B12" s="9"/>
      <c r="C12" s="9"/>
      <c r="D12" s="9"/>
      <c r="E12" s="9"/>
      <c r="F12" s="9"/>
      <c r="G12" s="9"/>
      <c r="H12" s="9"/>
      <c r="I12" s="3"/>
    </row>
    <row r="13" spans="1:9" ht="15" customHeight="1" thickBot="1">
      <c r="B13" s="15"/>
      <c r="C13" s="15"/>
      <c r="D13" s="15"/>
      <c r="E13" s="15"/>
      <c r="F13" s="15"/>
      <c r="G13" s="85"/>
      <c r="H13" s="86" t="str">
        <f>'LCV =&lt;3,5t'!H13</f>
        <v>26/11/15</v>
      </c>
      <c r="I13" s="40"/>
    </row>
    <row r="14" spans="1:9" ht="15" customHeight="1">
      <c r="A14" s="14"/>
      <c r="B14" s="15"/>
      <c r="C14" s="16" t="str">
        <f>'LCV =&lt;3,5t'!C14</f>
        <v>October</v>
      </c>
      <c r="D14" s="17" t="str">
        <f>C14</f>
        <v>October</v>
      </c>
      <c r="E14" s="18" t="s">
        <v>10</v>
      </c>
      <c r="F14" s="16" t="str">
        <f>'LCV =&lt;3,5t'!F14</f>
        <v>Jan-Oct</v>
      </c>
      <c r="G14" s="17" t="str">
        <f>F14</f>
        <v>Jan-Oct</v>
      </c>
      <c r="H14" s="18" t="s">
        <v>10</v>
      </c>
    </row>
    <row r="15" spans="1:9" ht="15" customHeight="1">
      <c r="A15" s="14"/>
      <c r="B15" s="15"/>
      <c r="C15" s="19" t="str">
        <f>'LCV =&lt;3,5t'!C15</f>
        <v>'15</v>
      </c>
      <c r="D15" s="20" t="str">
        <f>'LCV =&lt;3,5t'!D15</f>
        <v>'14</v>
      </c>
      <c r="E15" s="21" t="s">
        <v>13</v>
      </c>
      <c r="F15" s="19" t="str">
        <f>'LCV =&lt;3,5t'!C15</f>
        <v>'15</v>
      </c>
      <c r="G15" s="20" t="str">
        <f>'LCV =&lt;3,5t'!D15</f>
        <v>'14</v>
      </c>
      <c r="H15" s="21" t="s">
        <v>13</v>
      </c>
    </row>
    <row r="16" spans="1:9" ht="15" customHeight="1">
      <c r="A16" s="14"/>
      <c r="B16" s="22" t="s">
        <v>14</v>
      </c>
      <c r="C16" s="23">
        <v>646</v>
      </c>
      <c r="D16" s="24">
        <v>748</v>
      </c>
      <c r="E16" s="25">
        <v>-0.13636363636363635</v>
      </c>
      <c r="F16" s="23">
        <v>5929</v>
      </c>
      <c r="G16" s="24">
        <v>5719</v>
      </c>
      <c r="H16" s="25">
        <v>3.6719706242350061E-2</v>
      </c>
    </row>
    <row r="17" spans="1:9" ht="15" customHeight="1">
      <c r="A17" s="14"/>
      <c r="B17" s="26" t="s">
        <v>15</v>
      </c>
      <c r="C17" s="27">
        <v>620</v>
      </c>
      <c r="D17" s="28">
        <v>576</v>
      </c>
      <c r="E17" s="29">
        <v>7.6388888888888895E-2</v>
      </c>
      <c r="F17" s="27">
        <v>5964</v>
      </c>
      <c r="G17" s="28">
        <v>5511</v>
      </c>
      <c r="H17" s="29">
        <v>8.2199237887860641E-2</v>
      </c>
    </row>
    <row r="18" spans="1:9" ht="15" customHeight="1">
      <c r="A18" s="14"/>
      <c r="B18" s="30" t="s">
        <v>16</v>
      </c>
      <c r="C18" s="87" t="s">
        <v>60</v>
      </c>
      <c r="D18" s="88" t="s">
        <v>60</v>
      </c>
      <c r="E18" s="89" t="s">
        <v>60</v>
      </c>
      <c r="F18" s="87" t="s">
        <v>60</v>
      </c>
      <c r="G18" s="88" t="s">
        <v>60</v>
      </c>
      <c r="H18" s="89" t="s">
        <v>60</v>
      </c>
    </row>
    <row r="19" spans="1:9" ht="15" customHeight="1">
      <c r="A19" s="14"/>
      <c r="B19" s="30" t="s">
        <v>17</v>
      </c>
      <c r="C19" s="87">
        <v>66</v>
      </c>
      <c r="D19" s="88">
        <v>89</v>
      </c>
      <c r="E19" s="89">
        <v>-0.25842696629213485</v>
      </c>
      <c r="F19" s="87">
        <v>668</v>
      </c>
      <c r="G19" s="88">
        <v>650</v>
      </c>
      <c r="H19" s="89">
        <v>2.7692307692307693E-2</v>
      </c>
    </row>
    <row r="20" spans="1:9" ht="15" customHeight="1">
      <c r="A20" s="14"/>
      <c r="B20" s="30" t="s">
        <v>18</v>
      </c>
      <c r="C20" s="90">
        <v>2</v>
      </c>
      <c r="D20" s="91">
        <v>0</v>
      </c>
      <c r="E20" s="89"/>
      <c r="F20" s="90">
        <v>11</v>
      </c>
      <c r="G20" s="91">
        <v>7</v>
      </c>
      <c r="H20" s="92">
        <v>0.5714285714285714</v>
      </c>
    </row>
    <row r="21" spans="1:9" ht="15" customHeight="1">
      <c r="A21" s="14"/>
      <c r="B21" s="30" t="s">
        <v>61</v>
      </c>
      <c r="C21" s="27">
        <v>948</v>
      </c>
      <c r="D21" s="28">
        <v>853</v>
      </c>
      <c r="E21" s="29">
        <v>0.11137162954279015</v>
      </c>
      <c r="F21" s="27">
        <v>7207</v>
      </c>
      <c r="G21" s="28">
        <v>6224</v>
      </c>
      <c r="H21" s="29">
        <v>0.15793701799485863</v>
      </c>
    </row>
    <row r="22" spans="1:9" ht="15" customHeight="1">
      <c r="A22" s="14"/>
      <c r="B22" s="30" t="s">
        <v>20</v>
      </c>
      <c r="C22" s="27">
        <v>500</v>
      </c>
      <c r="D22" s="28">
        <v>402</v>
      </c>
      <c r="E22" s="29">
        <v>0.24378109452736318</v>
      </c>
      <c r="F22" s="27">
        <v>3701</v>
      </c>
      <c r="G22" s="28">
        <v>2747</v>
      </c>
      <c r="H22" s="29">
        <v>0.34728795049144523</v>
      </c>
    </row>
    <row r="23" spans="1:9" ht="15" customHeight="1">
      <c r="A23" s="14"/>
      <c r="B23" s="30" t="s">
        <v>21</v>
      </c>
      <c r="C23" s="27">
        <v>57</v>
      </c>
      <c r="D23" s="28">
        <v>94</v>
      </c>
      <c r="E23" s="29">
        <v>-0.39361702127659576</v>
      </c>
      <c r="F23" s="27">
        <v>604</v>
      </c>
      <c r="G23" s="28">
        <v>617</v>
      </c>
      <c r="H23" s="29">
        <v>-2.1069692058346839E-2</v>
      </c>
    </row>
    <row r="24" spans="1:9" ht="15" customHeight="1">
      <c r="A24" s="14"/>
      <c r="B24" s="30" t="s">
        <v>22</v>
      </c>
      <c r="C24" s="27">
        <v>208</v>
      </c>
      <c r="D24" s="28">
        <v>205</v>
      </c>
      <c r="E24" s="29">
        <v>1.4634146341463415E-2</v>
      </c>
      <c r="F24" s="27">
        <v>1813</v>
      </c>
      <c r="G24" s="28">
        <v>1672</v>
      </c>
      <c r="H24" s="29">
        <v>8.4330143540669852E-2</v>
      </c>
    </row>
    <row r="25" spans="1:9" ht="15" customHeight="1">
      <c r="A25" s="14"/>
      <c r="B25" s="30" t="s">
        <v>23</v>
      </c>
      <c r="C25" s="27">
        <v>3892</v>
      </c>
      <c r="D25" s="28">
        <v>3134</v>
      </c>
      <c r="E25" s="29">
        <v>0.24186343331206125</v>
      </c>
      <c r="F25" s="27">
        <v>30305</v>
      </c>
      <c r="G25" s="28">
        <v>26874</v>
      </c>
      <c r="H25" s="29">
        <v>0.12766986678574085</v>
      </c>
    </row>
    <row r="26" spans="1:9" ht="15" customHeight="1">
      <c r="A26" s="14"/>
      <c r="B26" s="30" t="s">
        <v>24</v>
      </c>
      <c r="C26" s="37">
        <v>6000</v>
      </c>
      <c r="D26" s="38">
        <v>5341</v>
      </c>
      <c r="E26" s="39">
        <v>0.12338513387006178</v>
      </c>
      <c r="F26" s="37">
        <v>52032</v>
      </c>
      <c r="G26" s="38">
        <v>49777</v>
      </c>
      <c r="H26" s="39">
        <v>4.5302047130200696E-2</v>
      </c>
      <c r="I26" s="40"/>
    </row>
    <row r="27" spans="1:9" ht="15" customHeight="1">
      <c r="A27" s="14"/>
      <c r="B27" s="30" t="s">
        <v>25</v>
      </c>
      <c r="C27" s="27">
        <v>44</v>
      </c>
      <c r="D27" s="28">
        <v>31</v>
      </c>
      <c r="E27" s="29">
        <v>0.41935483870967744</v>
      </c>
      <c r="F27" s="27">
        <v>197</v>
      </c>
      <c r="G27" s="28">
        <v>180</v>
      </c>
      <c r="H27" s="29">
        <v>9.4444444444444442E-2</v>
      </c>
    </row>
    <row r="28" spans="1:9" ht="15" customHeight="1">
      <c r="A28" s="14"/>
      <c r="B28" s="30" t="s">
        <v>26</v>
      </c>
      <c r="C28" s="90">
        <v>533</v>
      </c>
      <c r="D28" s="91">
        <v>459</v>
      </c>
      <c r="E28" s="92">
        <v>0.16122004357298475</v>
      </c>
      <c r="F28" s="90">
        <v>4067</v>
      </c>
      <c r="G28" s="91">
        <v>3468</v>
      </c>
      <c r="H28" s="92">
        <v>0.17272202998846597</v>
      </c>
    </row>
    <row r="29" spans="1:9" ht="15" customHeight="1">
      <c r="A29" s="14"/>
      <c r="B29" s="30" t="s">
        <v>62</v>
      </c>
      <c r="C29" s="27">
        <v>113</v>
      </c>
      <c r="D29" s="28">
        <v>153</v>
      </c>
      <c r="E29" s="29">
        <v>-0.26143790849673204</v>
      </c>
      <c r="F29" s="27">
        <v>1429</v>
      </c>
      <c r="G29" s="28">
        <v>1406</v>
      </c>
      <c r="H29" s="29">
        <v>1.6358463726884778E-2</v>
      </c>
    </row>
    <row r="30" spans="1:9" ht="15" customHeight="1">
      <c r="A30" s="14"/>
      <c r="B30" s="30" t="s">
        <v>63</v>
      </c>
      <c r="C30" s="27">
        <v>1140</v>
      </c>
      <c r="D30" s="28">
        <v>948</v>
      </c>
      <c r="E30" s="29">
        <v>0.20253164556962025</v>
      </c>
      <c r="F30" s="27">
        <v>10002</v>
      </c>
      <c r="G30" s="28">
        <v>7944</v>
      </c>
      <c r="H30" s="29">
        <v>0.25906344410876131</v>
      </c>
    </row>
    <row r="31" spans="1:9" ht="15" customHeight="1">
      <c r="A31" s="14"/>
      <c r="B31" s="30" t="s">
        <v>29</v>
      </c>
      <c r="C31" s="27">
        <v>216</v>
      </c>
      <c r="D31" s="28">
        <v>96</v>
      </c>
      <c r="E31" s="29">
        <v>1.25</v>
      </c>
      <c r="F31" s="27">
        <v>1179</v>
      </c>
      <c r="G31" s="28">
        <v>862</v>
      </c>
      <c r="H31" s="29">
        <v>0.36774941995359628</v>
      </c>
    </row>
    <row r="32" spans="1:9" ht="15" customHeight="1">
      <c r="A32" s="14"/>
      <c r="B32" s="30" t="s">
        <v>64</v>
      </c>
      <c r="C32" s="27">
        <v>368</v>
      </c>
      <c r="D32" s="28">
        <v>243</v>
      </c>
      <c r="E32" s="29">
        <v>0.51440329218106995</v>
      </c>
      <c r="F32" s="27">
        <v>3080</v>
      </c>
      <c r="G32" s="28">
        <v>1862</v>
      </c>
      <c r="H32" s="29">
        <v>0.65413533834586468</v>
      </c>
      <c r="I32" s="40"/>
    </row>
    <row r="33" spans="1:14" ht="15" customHeight="1">
      <c r="A33" s="14"/>
      <c r="B33" s="30" t="s">
        <v>65</v>
      </c>
      <c r="C33" s="27">
        <v>116</v>
      </c>
      <c r="D33" s="28">
        <v>76</v>
      </c>
      <c r="E33" s="29">
        <v>0.52631578947368418</v>
      </c>
      <c r="F33" s="27">
        <v>888</v>
      </c>
      <c r="G33" s="28">
        <v>828</v>
      </c>
      <c r="H33" s="29">
        <v>7.2463768115942032E-2</v>
      </c>
      <c r="I33" s="41"/>
    </row>
    <row r="34" spans="1:14" ht="15" customHeight="1">
      <c r="A34" s="14"/>
      <c r="B34" s="30" t="s">
        <v>32</v>
      </c>
      <c r="C34" s="27">
        <v>1156</v>
      </c>
      <c r="D34" s="28">
        <v>1148</v>
      </c>
      <c r="E34" s="29">
        <v>6.9686411149825784E-3</v>
      </c>
      <c r="F34" s="27">
        <v>10762</v>
      </c>
      <c r="G34" s="28">
        <v>7465</v>
      </c>
      <c r="H34" s="29">
        <v>0.44166108506363028</v>
      </c>
      <c r="I34" s="40"/>
      <c r="J34" s="41"/>
      <c r="K34" s="41"/>
      <c r="L34" s="41"/>
      <c r="M34" s="41"/>
      <c r="N34" s="41"/>
    </row>
    <row r="35" spans="1:14" ht="15" customHeight="1">
      <c r="A35" s="14"/>
      <c r="B35" s="30" t="s">
        <v>33</v>
      </c>
      <c r="C35" s="37">
        <v>2270</v>
      </c>
      <c r="D35" s="42">
        <v>1681</v>
      </c>
      <c r="E35" s="39">
        <v>0.3503866745984533</v>
      </c>
      <c r="F35" s="37">
        <v>16359</v>
      </c>
      <c r="G35" s="42">
        <v>12513</v>
      </c>
      <c r="H35" s="39">
        <v>0.30736034524094941</v>
      </c>
      <c r="I35" s="40"/>
      <c r="J35" s="40"/>
      <c r="K35" s="40"/>
      <c r="L35" s="40"/>
      <c r="M35" s="40"/>
      <c r="N35" s="40"/>
    </row>
    <row r="36" spans="1:14" ht="15" customHeight="1">
      <c r="A36" s="14"/>
      <c r="B36" s="30" t="s">
        <v>34</v>
      </c>
      <c r="C36" s="27">
        <v>312</v>
      </c>
      <c r="D36" s="28">
        <v>268</v>
      </c>
      <c r="E36" s="29">
        <v>0.16417910447761194</v>
      </c>
      <c r="F36" s="27">
        <v>2435</v>
      </c>
      <c r="G36" s="28">
        <v>1705</v>
      </c>
      <c r="H36" s="29">
        <v>0.42815249266862171</v>
      </c>
      <c r="I36" s="40"/>
      <c r="J36" s="40"/>
      <c r="K36" s="40"/>
      <c r="L36" s="40"/>
      <c r="M36" s="40"/>
      <c r="N36" s="40"/>
    </row>
    <row r="37" spans="1:14" ht="15" customHeight="1">
      <c r="A37" s="14"/>
      <c r="B37" s="30" t="s">
        <v>35</v>
      </c>
      <c r="C37" s="37">
        <v>617</v>
      </c>
      <c r="D37" s="42">
        <v>445</v>
      </c>
      <c r="E37" s="39">
        <v>0.38651685393258428</v>
      </c>
      <c r="F37" s="37">
        <v>4527</v>
      </c>
      <c r="G37" s="42">
        <v>3042</v>
      </c>
      <c r="H37" s="39">
        <v>0.48816568047337278</v>
      </c>
      <c r="I37" s="41"/>
      <c r="J37" s="40"/>
      <c r="K37" s="40"/>
      <c r="L37" s="40"/>
      <c r="M37" s="40"/>
      <c r="N37" s="40"/>
    </row>
    <row r="38" spans="1:14" ht="15" customHeight="1">
      <c r="A38" s="14"/>
      <c r="B38" s="30" t="s">
        <v>36</v>
      </c>
      <c r="C38" s="27">
        <v>451</v>
      </c>
      <c r="D38" s="28">
        <v>455</v>
      </c>
      <c r="E38" s="29">
        <v>-8.7912087912087912E-3</v>
      </c>
      <c r="F38" s="27">
        <v>3493</v>
      </c>
      <c r="G38" s="28">
        <v>2743</v>
      </c>
      <c r="H38" s="29">
        <v>0.27342325920524974</v>
      </c>
      <c r="I38" s="41"/>
      <c r="J38" s="41"/>
      <c r="K38" s="41"/>
      <c r="L38" s="41"/>
      <c r="M38" s="41"/>
      <c r="N38" s="41"/>
    </row>
    <row r="39" spans="1:14" ht="15" customHeight="1">
      <c r="A39" s="14"/>
      <c r="B39" s="30" t="s">
        <v>66</v>
      </c>
      <c r="C39" s="37">
        <v>150</v>
      </c>
      <c r="D39" s="28">
        <v>157</v>
      </c>
      <c r="E39" s="29">
        <v>-4.4585987261146494E-2</v>
      </c>
      <c r="F39" s="37">
        <v>1381</v>
      </c>
      <c r="G39" s="28">
        <v>1116</v>
      </c>
      <c r="H39" s="29">
        <v>0.23745519713261648</v>
      </c>
      <c r="I39" s="41"/>
      <c r="J39" s="41"/>
      <c r="K39" s="41"/>
      <c r="L39" s="41"/>
      <c r="M39" s="41"/>
      <c r="N39" s="41"/>
    </row>
    <row r="40" spans="1:14" ht="15" customHeight="1">
      <c r="A40" s="43"/>
      <c r="B40" s="44" t="s">
        <v>38</v>
      </c>
      <c r="C40" s="37">
        <v>3104</v>
      </c>
      <c r="D40" s="42">
        <v>2721</v>
      </c>
      <c r="E40" s="39">
        <v>0.14075707460492465</v>
      </c>
      <c r="F40" s="27">
        <v>15494</v>
      </c>
      <c r="G40" s="28">
        <v>10677</v>
      </c>
      <c r="H40" s="39">
        <v>0.4511566919546689</v>
      </c>
      <c r="J40" s="41"/>
      <c r="K40" s="41"/>
      <c r="L40" s="41"/>
      <c r="M40" s="41"/>
      <c r="N40" s="41"/>
    </row>
    <row r="41" spans="1:14" ht="15" customHeight="1">
      <c r="A41" s="14"/>
      <c r="B41" s="30" t="s">
        <v>39</v>
      </c>
      <c r="C41" s="27">
        <v>486</v>
      </c>
      <c r="D41" s="28">
        <v>437</v>
      </c>
      <c r="E41" s="29">
        <v>0.11212814645308924</v>
      </c>
      <c r="F41" s="27">
        <v>3870</v>
      </c>
      <c r="G41" s="28">
        <v>3867</v>
      </c>
      <c r="H41" s="29">
        <v>7.7579519006982156E-4</v>
      </c>
    </row>
    <row r="42" spans="1:14" ht="15" customHeight="1">
      <c r="A42" s="14"/>
      <c r="B42" s="30" t="s">
        <v>40</v>
      </c>
      <c r="C42" s="37">
        <v>4230</v>
      </c>
      <c r="D42" s="28">
        <v>6008</v>
      </c>
      <c r="E42" s="29">
        <v>-0.29593874833555261</v>
      </c>
      <c r="F42" s="27">
        <v>29133</v>
      </c>
      <c r="G42" s="28">
        <v>23297</v>
      </c>
      <c r="H42" s="29">
        <v>0.2505043567841353</v>
      </c>
    </row>
    <row r="43" spans="1:14" ht="15" customHeight="1">
      <c r="A43" s="14"/>
      <c r="B43" s="46" t="s">
        <v>41</v>
      </c>
      <c r="C43" s="47">
        <v>28245</v>
      </c>
      <c r="D43" s="48">
        <v>26768</v>
      </c>
      <c r="E43" s="49">
        <v>5.5177824267782428E-2</v>
      </c>
      <c r="F43" s="47">
        <v>216530</v>
      </c>
      <c r="G43" s="48">
        <v>182773</v>
      </c>
      <c r="H43" s="49">
        <v>0.18469358165593386</v>
      </c>
    </row>
    <row r="44" spans="1:14" ht="15" customHeight="1">
      <c r="A44" s="14"/>
      <c r="B44" s="50" t="s">
        <v>67</v>
      </c>
      <c r="C44" s="51">
        <v>22567</v>
      </c>
      <c r="D44" s="52">
        <v>22196</v>
      </c>
      <c r="E44" s="53">
        <v>1.6714723373580827E-2</v>
      </c>
      <c r="F44" s="51">
        <v>173954</v>
      </c>
      <c r="G44" s="52">
        <v>149669</v>
      </c>
      <c r="H44" s="53">
        <v>0.16225804942907349</v>
      </c>
    </row>
    <row r="45" spans="1:14" ht="15" customHeight="1">
      <c r="A45" s="14"/>
      <c r="B45" s="50" t="s">
        <v>68</v>
      </c>
      <c r="C45" s="54">
        <v>5678</v>
      </c>
      <c r="D45" s="52">
        <v>4572</v>
      </c>
      <c r="E45" s="53">
        <v>0.24190726159230097</v>
      </c>
      <c r="F45" s="54">
        <v>42576</v>
      </c>
      <c r="G45" s="52">
        <v>33104</v>
      </c>
      <c r="H45" s="53">
        <v>0.2861285645239246</v>
      </c>
    </row>
    <row r="46" spans="1:14" ht="15" customHeight="1">
      <c r="A46" s="14"/>
      <c r="B46" s="55" t="s">
        <v>44</v>
      </c>
      <c r="C46" s="56">
        <v>8</v>
      </c>
      <c r="D46" s="57">
        <v>10</v>
      </c>
      <c r="E46" s="58">
        <v>-0.2</v>
      </c>
      <c r="F46" s="56">
        <v>98</v>
      </c>
      <c r="G46" s="57">
        <v>63</v>
      </c>
      <c r="H46" s="58">
        <v>0.55555555555555558</v>
      </c>
    </row>
    <row r="47" spans="1:14" ht="15" customHeight="1">
      <c r="A47" s="14"/>
      <c r="B47" s="55" t="s">
        <v>69</v>
      </c>
      <c r="C47" s="56">
        <v>365</v>
      </c>
      <c r="D47" s="57">
        <v>387</v>
      </c>
      <c r="E47" s="58">
        <v>-5.6847545219638244E-2</v>
      </c>
      <c r="F47" s="56">
        <v>3332</v>
      </c>
      <c r="G47" s="57">
        <v>3470</v>
      </c>
      <c r="H47" s="58">
        <v>-3.976945244956772E-2</v>
      </c>
    </row>
    <row r="48" spans="1:14" ht="15" customHeight="1">
      <c r="A48" s="14"/>
      <c r="B48" s="55" t="s">
        <v>70</v>
      </c>
      <c r="C48" s="56">
        <v>232</v>
      </c>
      <c r="D48" s="57">
        <v>283</v>
      </c>
      <c r="E48" s="58">
        <v>-0.18021201413427562</v>
      </c>
      <c r="F48" s="56">
        <v>2631</v>
      </c>
      <c r="G48" s="57">
        <v>2911</v>
      </c>
      <c r="H48" s="58">
        <v>-9.6186877361731357E-2</v>
      </c>
    </row>
    <row r="49" spans="1:9" ht="15" customHeight="1">
      <c r="B49" s="59" t="s">
        <v>47</v>
      </c>
      <c r="C49" s="60">
        <v>605</v>
      </c>
      <c r="D49" s="61">
        <v>680</v>
      </c>
      <c r="E49" s="62">
        <v>-0.11029411764705882</v>
      </c>
      <c r="F49" s="60">
        <v>6061</v>
      </c>
      <c r="G49" s="61">
        <v>6444</v>
      </c>
      <c r="H49" s="62">
        <v>-5.9435133457479826E-2</v>
      </c>
    </row>
    <row r="50" spans="1:9" ht="15" customHeight="1">
      <c r="B50" s="50" t="s">
        <v>48</v>
      </c>
      <c r="C50" s="63">
        <v>28850</v>
      </c>
      <c r="D50" s="64">
        <v>27448</v>
      </c>
      <c r="E50" s="65">
        <v>5.107840279801807E-2</v>
      </c>
      <c r="F50" s="63">
        <v>222591</v>
      </c>
      <c r="G50" s="64">
        <v>189217</v>
      </c>
      <c r="H50" s="65">
        <v>0.17637950078481321</v>
      </c>
    </row>
    <row r="51" spans="1:9" ht="15" customHeight="1" thickBot="1">
      <c r="B51" s="66" t="s">
        <v>49</v>
      </c>
      <c r="C51" s="67">
        <v>23172</v>
      </c>
      <c r="D51" s="68">
        <v>22876</v>
      </c>
      <c r="E51" s="69">
        <v>1.2939325056828117E-2</v>
      </c>
      <c r="F51" s="67">
        <v>180015</v>
      </c>
      <c r="G51" s="68">
        <v>156113</v>
      </c>
      <c r="H51" s="69">
        <v>0.15310704425640401</v>
      </c>
    </row>
    <row r="52" spans="1:9" ht="15" customHeight="1">
      <c r="A52" s="72"/>
      <c r="B52" s="70" t="s">
        <v>50</v>
      </c>
      <c r="C52" s="93"/>
      <c r="D52" s="93"/>
      <c r="E52" s="93"/>
      <c r="F52" s="72"/>
      <c r="G52" s="72"/>
      <c r="H52" s="72"/>
      <c r="I52" s="72"/>
    </row>
    <row r="53" spans="1:9" ht="15" customHeight="1">
      <c r="A53" s="72"/>
      <c r="B53" s="73" t="s">
        <v>51</v>
      </c>
      <c r="C53" s="94"/>
      <c r="D53" s="73" t="s">
        <v>71</v>
      </c>
      <c r="E53" s="94"/>
      <c r="F53" s="71"/>
      <c r="G53" s="94"/>
      <c r="H53" s="95"/>
      <c r="I53" s="72"/>
    </row>
    <row r="54" spans="1:9" ht="15" customHeight="1">
      <c r="A54" s="72"/>
      <c r="B54" s="73" t="s">
        <v>72</v>
      </c>
      <c r="C54" s="94"/>
      <c r="D54" s="73" t="s">
        <v>73</v>
      </c>
      <c r="E54" s="94"/>
      <c r="F54" s="96"/>
      <c r="G54" s="94"/>
      <c r="H54" s="95"/>
      <c r="I54" s="72"/>
    </row>
    <row r="55" spans="1:9" ht="15" customHeight="1">
      <c r="A55" s="72"/>
      <c r="B55" s="73" t="s">
        <v>74</v>
      </c>
      <c r="C55" s="72"/>
      <c r="D55" s="71"/>
      <c r="E55" s="97"/>
      <c r="F55" s="95"/>
      <c r="G55" s="97"/>
      <c r="H55" s="72"/>
      <c r="I55" s="72"/>
    </row>
    <row r="56" spans="1:9" ht="15" customHeight="1">
      <c r="B56" s="71"/>
      <c r="C56" s="71"/>
      <c r="D56" s="71"/>
      <c r="E56" s="71"/>
      <c r="F56" s="71"/>
      <c r="G56" s="71"/>
      <c r="H56" s="71"/>
      <c r="I56" s="71"/>
    </row>
    <row r="60" spans="1:9" ht="15" customHeight="1">
      <c r="A60" s="72"/>
      <c r="C60" s="97"/>
      <c r="D60" s="97"/>
      <c r="E60" s="97"/>
      <c r="F60" s="97"/>
      <c r="G60" s="97"/>
      <c r="H60" s="97"/>
      <c r="I60" s="72"/>
    </row>
    <row r="61" spans="1:9" ht="15" customHeight="1">
      <c r="A61" s="72"/>
      <c r="B61" s="72"/>
      <c r="C61" s="97"/>
      <c r="D61" s="97"/>
      <c r="E61" s="97"/>
      <c r="F61" s="97"/>
      <c r="G61" s="97"/>
      <c r="H61" s="97"/>
      <c r="I61" s="72"/>
    </row>
    <row r="62" spans="1:9" ht="15" customHeight="1">
      <c r="A62" s="72"/>
      <c r="B62" s="79"/>
      <c r="C62" s="97"/>
      <c r="D62" s="97"/>
      <c r="E62" s="97"/>
      <c r="F62" s="97"/>
      <c r="G62" s="97"/>
      <c r="H62" s="97"/>
      <c r="I62" s="72"/>
    </row>
    <row r="63" spans="1:9" ht="15" customHeight="1">
      <c r="A63" s="72"/>
      <c r="B63" s="79"/>
      <c r="C63" s="97"/>
      <c r="D63" s="97"/>
      <c r="E63" s="97"/>
      <c r="F63" s="97"/>
      <c r="G63" s="97"/>
      <c r="H63" s="97"/>
      <c r="I63" s="72"/>
    </row>
    <row r="64" spans="1:9" ht="15" customHeight="1">
      <c r="A64" s="72"/>
      <c r="B64" s="79"/>
      <c r="C64" s="97"/>
      <c r="D64" s="97"/>
      <c r="E64" s="97"/>
      <c r="F64" s="97"/>
      <c r="G64" s="97"/>
      <c r="H64" s="97"/>
      <c r="I64" s="72"/>
    </row>
    <row r="65" spans="1:10" ht="15" customHeight="1">
      <c r="A65" s="72"/>
      <c r="B65" s="79"/>
      <c r="C65" s="97"/>
      <c r="D65" s="97"/>
      <c r="E65" s="97"/>
      <c r="F65" s="97"/>
      <c r="G65" s="97"/>
      <c r="H65" s="97"/>
      <c r="I65" s="72"/>
    </row>
    <row r="66" spans="1:10" ht="15" customHeight="1">
      <c r="A66" s="72"/>
      <c r="B66" s="79"/>
      <c r="C66" s="97"/>
      <c r="D66" s="97"/>
      <c r="E66" s="97"/>
      <c r="F66" s="97"/>
      <c r="G66" s="97"/>
      <c r="H66" s="97"/>
      <c r="I66" s="72"/>
    </row>
    <row r="67" spans="1:10" ht="15" customHeight="1">
      <c r="A67" s="72"/>
      <c r="B67" s="79"/>
      <c r="C67" s="97"/>
      <c r="D67" s="97"/>
      <c r="E67" s="97"/>
      <c r="F67" s="97"/>
      <c r="G67" s="97"/>
      <c r="H67" s="97"/>
      <c r="I67" s="72"/>
    </row>
    <row r="68" spans="1:10" ht="15" customHeight="1">
      <c r="A68" s="72"/>
      <c r="B68" s="79"/>
      <c r="C68" s="97"/>
      <c r="D68" s="97"/>
      <c r="E68" s="97"/>
      <c r="F68" s="97"/>
      <c r="G68" s="97"/>
      <c r="H68" s="97"/>
      <c r="I68" s="72"/>
    </row>
    <row r="69" spans="1:10" ht="15" customHeight="1">
      <c r="A69" s="72"/>
      <c r="B69" s="79"/>
      <c r="C69" s="97"/>
      <c r="D69" s="97"/>
      <c r="E69" s="97"/>
      <c r="F69" s="97"/>
      <c r="G69" s="97"/>
      <c r="H69" s="97"/>
      <c r="I69" s="72"/>
    </row>
    <row r="70" spans="1:10" ht="15" customHeight="1">
      <c r="A70" s="72"/>
      <c r="B70" s="79"/>
      <c r="C70" s="97"/>
      <c r="D70" s="97"/>
      <c r="E70" s="97"/>
      <c r="F70" s="97"/>
      <c r="G70" s="97"/>
      <c r="H70" s="97"/>
      <c r="I70" s="72"/>
    </row>
    <row r="71" spans="1:10" ht="15" customHeight="1">
      <c r="A71" s="72"/>
      <c r="B71" s="79"/>
      <c r="C71" s="97"/>
      <c r="D71" s="97"/>
      <c r="E71" s="97"/>
      <c r="F71" s="97"/>
      <c r="G71" s="97"/>
      <c r="H71" s="97"/>
      <c r="I71" s="72"/>
    </row>
    <row r="72" spans="1:10" ht="15" customHeight="1">
      <c r="A72" s="212" t="s">
        <v>56</v>
      </c>
      <c r="B72" s="212"/>
      <c r="C72" s="212"/>
      <c r="D72" s="212"/>
      <c r="E72" s="212"/>
      <c r="F72" s="212"/>
      <c r="G72" s="212"/>
      <c r="H72" s="212"/>
      <c r="I72" s="212"/>
      <c r="J72" s="98"/>
    </row>
    <row r="73" spans="1:10" ht="15" customHeight="1">
      <c r="A73" s="213" t="s">
        <v>75</v>
      </c>
      <c r="B73" s="213"/>
      <c r="C73" s="213"/>
      <c r="D73" s="213"/>
      <c r="E73" s="213"/>
      <c r="F73" s="213"/>
      <c r="G73" s="213"/>
      <c r="H73" s="213"/>
      <c r="I73" s="213"/>
      <c r="J73" s="99"/>
    </row>
    <row r="74" spans="1:10" ht="15" customHeight="1">
      <c r="A74" s="78"/>
      <c r="B74" s="79"/>
      <c r="C74" s="79"/>
      <c r="D74" s="79"/>
      <c r="E74" s="79"/>
      <c r="F74" s="79"/>
      <c r="G74" s="79"/>
      <c r="H74" s="79"/>
      <c r="I74" s="100" t="s">
        <v>76</v>
      </c>
    </row>
    <row r="75" spans="1:10" ht="15" customHeight="1">
      <c r="A75" s="101"/>
      <c r="B75" s="102"/>
      <c r="C75" s="71"/>
      <c r="D75" s="71"/>
      <c r="E75" s="71"/>
      <c r="F75" s="71"/>
      <c r="G75" s="71"/>
      <c r="H75" s="71"/>
      <c r="I75" s="71"/>
    </row>
    <row r="76" spans="1:10" ht="15" customHeight="1">
      <c r="B76" s="83"/>
      <c r="C76" s="84"/>
      <c r="D76" s="84"/>
      <c r="E76" s="84"/>
      <c r="F76" s="84"/>
      <c r="G76" s="84"/>
      <c r="H76" s="103"/>
    </row>
    <row r="77" spans="1:10" ht="15" customHeight="1">
      <c r="B77" s="83"/>
    </row>
    <row r="78" spans="1:10" ht="15" customHeight="1">
      <c r="B78" s="14"/>
    </row>
    <row r="79" spans="1:10" ht="15" customHeight="1">
      <c r="B79" s="84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hyperlinks>
    <hyperlink ref="B73" r:id="rId1" display="http://www.acea.be"/>
  </hyperlinks>
  <printOptions horizontalCentered="1"/>
  <pageMargins left="0" right="0" top="0.59055118110236215" bottom="0" header="0" footer="0"/>
  <pageSetup paperSize="9" scale="66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view="pageBreakPreview" topLeftCell="A25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2.7109375" customWidth="1"/>
  </cols>
  <sheetData>
    <row r="1" spans="1:9" ht="31.5">
      <c r="A1" s="104"/>
      <c r="B1" s="105"/>
      <c r="C1" s="219" t="s">
        <v>0</v>
      </c>
      <c r="D1" s="219"/>
      <c r="E1" s="219"/>
      <c r="F1" s="219"/>
      <c r="G1" s="219"/>
      <c r="H1" s="219"/>
      <c r="I1" s="106"/>
    </row>
    <row r="2" spans="1:9" ht="15" customHeight="1" thickBot="1">
      <c r="A2" s="104"/>
      <c r="B2" s="105"/>
      <c r="C2" s="104"/>
      <c r="D2" s="104"/>
      <c r="E2" s="104"/>
      <c r="F2" s="104"/>
      <c r="G2" s="104"/>
      <c r="H2" s="104"/>
      <c r="I2" s="106"/>
    </row>
    <row r="3" spans="1:9" ht="15" customHeight="1" thickTop="1">
      <c r="A3" s="104"/>
      <c r="B3" s="105"/>
      <c r="C3" s="220"/>
      <c r="D3" s="221"/>
      <c r="E3" s="221"/>
      <c r="F3" s="221"/>
      <c r="G3" s="221"/>
      <c r="H3" s="222"/>
      <c r="I3" s="106"/>
    </row>
    <row r="4" spans="1:9" ht="31.5">
      <c r="A4" s="5" t="s">
        <v>1</v>
      </c>
      <c r="B4" s="105"/>
      <c r="C4" s="223" t="s">
        <v>2</v>
      </c>
      <c r="D4" s="224"/>
      <c r="E4" s="224"/>
      <c r="F4" s="224"/>
      <c r="G4" s="224"/>
      <c r="H4" s="225"/>
      <c r="I4" s="106"/>
    </row>
    <row r="5" spans="1:9" ht="31.5">
      <c r="A5" s="5" t="s">
        <v>3</v>
      </c>
      <c r="B5" s="105"/>
      <c r="C5" s="223" t="str">
        <f>'LCV =&lt;3,5t'!$C$5:$H$5</f>
        <v>8.00 AM (7.00 AM GMT), 26 November 2015</v>
      </c>
      <c r="D5" s="224"/>
      <c r="E5" s="224"/>
      <c r="F5" s="224"/>
      <c r="G5" s="224"/>
      <c r="H5" s="225"/>
      <c r="I5" s="106"/>
    </row>
    <row r="6" spans="1:9" ht="15" customHeight="1" thickBot="1">
      <c r="A6" s="5" t="s">
        <v>4</v>
      </c>
      <c r="B6" s="105"/>
      <c r="C6" s="226"/>
      <c r="D6" s="227"/>
      <c r="E6" s="227"/>
      <c r="F6" s="227"/>
      <c r="G6" s="227"/>
      <c r="H6" s="228"/>
      <c r="I6" s="106"/>
    </row>
    <row r="7" spans="1:9" ht="15" customHeight="1" thickTop="1">
      <c r="A7" s="5" t="s">
        <v>5</v>
      </c>
      <c r="B7" s="105"/>
      <c r="C7" s="104"/>
      <c r="D7" s="104"/>
      <c r="E7" s="104"/>
      <c r="F7" s="104"/>
      <c r="G7" s="104"/>
      <c r="H7" s="104"/>
      <c r="I7" s="106"/>
    </row>
    <row r="8" spans="1:9" ht="23.25">
      <c r="A8" s="107"/>
      <c r="B8" s="104" t="s">
        <v>6</v>
      </c>
      <c r="C8" s="108" t="s">
        <v>7</v>
      </c>
      <c r="D8" s="109"/>
      <c r="E8" s="109"/>
      <c r="F8" s="109"/>
      <c r="G8" s="109"/>
      <c r="H8" s="109"/>
      <c r="I8" s="106"/>
    </row>
    <row r="9" spans="1:9" ht="18">
      <c r="A9" s="107"/>
      <c r="B9" s="104"/>
      <c r="C9" s="208" t="s">
        <v>8</v>
      </c>
      <c r="D9" s="208"/>
      <c r="E9" s="208"/>
      <c r="F9" s="208"/>
      <c r="G9" s="208"/>
      <c r="H9" s="208"/>
      <c r="I9" s="106"/>
    </row>
    <row r="10" spans="1:9" ht="18">
      <c r="A10" s="110"/>
      <c r="B10" s="111"/>
      <c r="C10" s="216" t="s">
        <v>77</v>
      </c>
      <c r="D10" s="217"/>
      <c r="E10" s="217"/>
      <c r="F10" s="217"/>
      <c r="G10" s="217"/>
      <c r="H10" s="217"/>
      <c r="I10" s="106"/>
    </row>
    <row r="11" spans="1:9" ht="15" customHeight="1">
      <c r="A11" s="107"/>
      <c r="B11" s="112"/>
      <c r="C11" s="112"/>
      <c r="D11" s="112"/>
      <c r="E11" s="112"/>
      <c r="F11" s="112"/>
      <c r="G11" s="112"/>
      <c r="H11" s="112"/>
      <c r="I11" s="106"/>
    </row>
    <row r="12" spans="1:9" ht="15" customHeight="1">
      <c r="A12" s="107"/>
      <c r="B12" s="112"/>
      <c r="C12" s="112"/>
      <c r="D12" s="112"/>
      <c r="E12" s="112"/>
      <c r="F12" s="112"/>
      <c r="G12" s="112"/>
      <c r="H12" s="112"/>
      <c r="I12" s="106"/>
    </row>
    <row r="13" spans="1:9" ht="15" customHeight="1" thickBot="1">
      <c r="B13" s="113"/>
      <c r="C13" s="113"/>
      <c r="D13" s="113"/>
      <c r="E13" s="113"/>
      <c r="F13" s="113"/>
      <c r="G13" s="114"/>
      <c r="H13" s="115" t="str">
        <f>'LCV =&lt;3,5t'!H13</f>
        <v>26/11/15</v>
      </c>
      <c r="I13" s="116"/>
    </row>
    <row r="14" spans="1:9" ht="15" customHeight="1">
      <c r="A14" s="117"/>
      <c r="B14" s="113"/>
      <c r="C14" s="118" t="str">
        <f>'LCV =&lt;3,5t'!C14</f>
        <v>October</v>
      </c>
      <c r="D14" s="119" t="str">
        <f>C14</f>
        <v>October</v>
      </c>
      <c r="E14" s="120" t="s">
        <v>10</v>
      </c>
      <c r="F14" s="118" t="str">
        <f>'LCV =&lt;3,5t'!F14</f>
        <v>Jan-Oct</v>
      </c>
      <c r="G14" s="119" t="str">
        <f>F14</f>
        <v>Jan-Oct</v>
      </c>
      <c r="H14" s="120" t="s">
        <v>10</v>
      </c>
    </row>
    <row r="15" spans="1:9" ht="15" customHeight="1">
      <c r="A15" s="117"/>
      <c r="B15" s="113"/>
      <c r="C15" s="121" t="str">
        <f>'LCV =&lt;3,5t'!C15</f>
        <v>'15</v>
      </c>
      <c r="D15" s="122" t="str">
        <f>'LCV =&lt;3,5t'!D15</f>
        <v>'14</v>
      </c>
      <c r="E15" s="123" t="s">
        <v>13</v>
      </c>
      <c r="F15" s="121" t="str">
        <f>'LCV =&lt;3,5t'!C15</f>
        <v>'15</v>
      </c>
      <c r="G15" s="122" t="str">
        <f>'LCV =&lt;3,5t'!D15</f>
        <v>'14</v>
      </c>
      <c r="H15" s="123" t="s">
        <v>13</v>
      </c>
    </row>
    <row r="16" spans="1:9" ht="15" customHeight="1">
      <c r="A16" s="117"/>
      <c r="B16" s="124" t="s">
        <v>14</v>
      </c>
      <c r="C16" s="125">
        <v>710</v>
      </c>
      <c r="D16" s="126">
        <v>812</v>
      </c>
      <c r="E16" s="127">
        <v>-0.12561576354679804</v>
      </c>
      <c r="F16" s="125">
        <v>6409</v>
      </c>
      <c r="G16" s="126">
        <v>6135</v>
      </c>
      <c r="H16" s="127">
        <v>4.4661776691116546E-2</v>
      </c>
    </row>
    <row r="17" spans="1:9" ht="15" customHeight="1">
      <c r="A17" s="117"/>
      <c r="B17" s="128" t="s">
        <v>15</v>
      </c>
      <c r="C17" s="129">
        <v>726</v>
      </c>
      <c r="D17" s="130">
        <v>720</v>
      </c>
      <c r="E17" s="131">
        <v>8.3333333333333332E-3</v>
      </c>
      <c r="F17" s="129">
        <v>7271</v>
      </c>
      <c r="G17" s="130">
        <v>6813</v>
      </c>
      <c r="H17" s="131">
        <v>6.7224423895493907E-2</v>
      </c>
    </row>
    <row r="18" spans="1:9" ht="15" customHeight="1">
      <c r="A18" s="117"/>
      <c r="B18" s="132" t="s">
        <v>16</v>
      </c>
      <c r="C18" s="133" t="s">
        <v>78</v>
      </c>
      <c r="D18" s="134" t="s">
        <v>78</v>
      </c>
      <c r="E18" s="135" t="s">
        <v>78</v>
      </c>
      <c r="F18" s="133" t="s">
        <v>78</v>
      </c>
      <c r="G18" s="134" t="s">
        <v>78</v>
      </c>
      <c r="H18" s="135" t="s">
        <v>78</v>
      </c>
    </row>
    <row r="19" spans="1:9" ht="15" customHeight="1">
      <c r="A19" s="117"/>
      <c r="B19" s="132" t="s">
        <v>17</v>
      </c>
      <c r="C19" s="133">
        <v>73</v>
      </c>
      <c r="D19" s="134">
        <v>101</v>
      </c>
      <c r="E19" s="135">
        <v>-0.27722772277227725</v>
      </c>
      <c r="F19" s="133">
        <v>883</v>
      </c>
      <c r="G19" s="134">
        <v>835</v>
      </c>
      <c r="H19" s="135">
        <v>5.748502994011976E-2</v>
      </c>
    </row>
    <row r="20" spans="1:9" ht="15" customHeight="1">
      <c r="A20" s="117"/>
      <c r="B20" s="132" t="s">
        <v>18</v>
      </c>
      <c r="C20" s="136">
        <v>4</v>
      </c>
      <c r="D20" s="137">
        <v>2</v>
      </c>
      <c r="E20" s="135">
        <v>1</v>
      </c>
      <c r="F20" s="136">
        <v>40</v>
      </c>
      <c r="G20" s="137">
        <v>20</v>
      </c>
      <c r="H20" s="138">
        <v>1</v>
      </c>
    </row>
    <row r="21" spans="1:9" ht="15" customHeight="1">
      <c r="A21" s="117"/>
      <c r="B21" s="132" t="s">
        <v>19</v>
      </c>
      <c r="C21" s="129">
        <v>1123</v>
      </c>
      <c r="D21" s="130">
        <v>984</v>
      </c>
      <c r="E21" s="131">
        <v>0.14126016260162602</v>
      </c>
      <c r="F21" s="129">
        <v>8641</v>
      </c>
      <c r="G21" s="130">
        <v>7524</v>
      </c>
      <c r="H21" s="131">
        <v>0.14845826687931951</v>
      </c>
    </row>
    <row r="22" spans="1:9" ht="15" customHeight="1">
      <c r="A22" s="117"/>
      <c r="B22" s="132" t="s">
        <v>20</v>
      </c>
      <c r="C22" s="129">
        <v>533</v>
      </c>
      <c r="D22" s="130">
        <v>441</v>
      </c>
      <c r="E22" s="131">
        <v>0.20861678004535147</v>
      </c>
      <c r="F22" s="129">
        <v>4045</v>
      </c>
      <c r="G22" s="130">
        <v>3034</v>
      </c>
      <c r="H22" s="131">
        <v>0.33322346736980885</v>
      </c>
    </row>
    <row r="23" spans="1:9" ht="15" customHeight="1">
      <c r="A23" s="117"/>
      <c r="B23" s="132" t="s">
        <v>21</v>
      </c>
      <c r="C23" s="129">
        <v>63</v>
      </c>
      <c r="D23" s="130">
        <v>97</v>
      </c>
      <c r="E23" s="131">
        <v>-0.35051546391752575</v>
      </c>
      <c r="F23" s="129">
        <v>654</v>
      </c>
      <c r="G23" s="130">
        <v>669</v>
      </c>
      <c r="H23" s="131">
        <v>-2.2421524663677129E-2</v>
      </c>
    </row>
    <row r="24" spans="1:9" ht="15" customHeight="1">
      <c r="A24" s="117"/>
      <c r="B24" s="132" t="s">
        <v>22</v>
      </c>
      <c r="C24" s="129">
        <v>263</v>
      </c>
      <c r="D24" s="130">
        <v>252</v>
      </c>
      <c r="E24" s="131">
        <v>4.3650793650793648E-2</v>
      </c>
      <c r="F24" s="129">
        <v>2289</v>
      </c>
      <c r="G24" s="130">
        <v>2191</v>
      </c>
      <c r="H24" s="131">
        <v>4.472843450479233E-2</v>
      </c>
    </row>
    <row r="25" spans="1:9" ht="15" customHeight="1">
      <c r="A25" s="117"/>
      <c r="B25" s="132" t="s">
        <v>23</v>
      </c>
      <c r="C25" s="129">
        <v>4369</v>
      </c>
      <c r="D25" s="130">
        <v>3561</v>
      </c>
      <c r="E25" s="131">
        <v>0.2269025554619489</v>
      </c>
      <c r="F25" s="129">
        <v>35214</v>
      </c>
      <c r="G25" s="130">
        <v>31912</v>
      </c>
      <c r="H25" s="131">
        <v>0.10347204813236401</v>
      </c>
    </row>
    <row r="26" spans="1:9" ht="15" customHeight="1">
      <c r="A26" s="117"/>
      <c r="B26" s="132" t="s">
        <v>24</v>
      </c>
      <c r="C26" s="139">
        <v>9310</v>
      </c>
      <c r="D26" s="140">
        <v>8124</v>
      </c>
      <c r="E26" s="141">
        <v>0.14598719842442145</v>
      </c>
      <c r="F26" s="139">
        <v>75242</v>
      </c>
      <c r="G26" s="140">
        <v>73106</v>
      </c>
      <c r="H26" s="141">
        <v>2.9217848056247095E-2</v>
      </c>
      <c r="I26" s="116"/>
    </row>
    <row r="27" spans="1:9" ht="15" customHeight="1">
      <c r="A27" s="117"/>
      <c r="B27" s="132" t="s">
        <v>25</v>
      </c>
      <c r="C27" s="129">
        <v>94</v>
      </c>
      <c r="D27" s="130">
        <v>54</v>
      </c>
      <c r="E27" s="131">
        <v>0.7407407407407407</v>
      </c>
      <c r="F27" s="129">
        <v>369</v>
      </c>
      <c r="G27" s="130">
        <v>310</v>
      </c>
      <c r="H27" s="131">
        <v>0.19032258064516128</v>
      </c>
    </row>
    <row r="28" spans="1:9" ht="15" customHeight="1">
      <c r="A28" s="117"/>
      <c r="B28" s="132" t="s">
        <v>26</v>
      </c>
      <c r="C28" s="136">
        <v>572</v>
      </c>
      <c r="D28" s="137">
        <v>486</v>
      </c>
      <c r="E28" s="138">
        <v>0.17695473251028807</v>
      </c>
      <c r="F28" s="136">
        <v>4410</v>
      </c>
      <c r="G28" s="137">
        <v>3801</v>
      </c>
      <c r="H28" s="138">
        <v>0.16022099447513813</v>
      </c>
    </row>
    <row r="29" spans="1:9" ht="15" customHeight="1">
      <c r="A29" s="117"/>
      <c r="B29" s="132" t="s">
        <v>27</v>
      </c>
      <c r="C29" s="129">
        <v>136</v>
      </c>
      <c r="D29" s="130">
        <v>200</v>
      </c>
      <c r="E29" s="131">
        <v>-0.32</v>
      </c>
      <c r="F29" s="129">
        <v>1777</v>
      </c>
      <c r="G29" s="130">
        <v>1740</v>
      </c>
      <c r="H29" s="131">
        <v>2.1264367816091954E-2</v>
      </c>
    </row>
    <row r="30" spans="1:9" ht="15" customHeight="1">
      <c r="A30" s="117"/>
      <c r="B30" s="132" t="s">
        <v>28</v>
      </c>
      <c r="C30" s="129">
        <v>1365</v>
      </c>
      <c r="D30" s="130">
        <v>1208</v>
      </c>
      <c r="E30" s="131">
        <v>0.12996688741721854</v>
      </c>
      <c r="F30" s="129">
        <v>12826</v>
      </c>
      <c r="G30" s="130">
        <v>10597</v>
      </c>
      <c r="H30" s="131">
        <v>0.21034254977823913</v>
      </c>
    </row>
    <row r="31" spans="1:9" ht="15" customHeight="1">
      <c r="A31" s="117"/>
      <c r="B31" s="132" t="s">
        <v>29</v>
      </c>
      <c r="C31" s="129">
        <v>227</v>
      </c>
      <c r="D31" s="130">
        <v>108</v>
      </c>
      <c r="E31" s="131">
        <v>1.1018518518518519</v>
      </c>
      <c r="F31" s="129">
        <v>1250</v>
      </c>
      <c r="G31" s="130">
        <v>933</v>
      </c>
      <c r="H31" s="131">
        <v>0.33976420150053588</v>
      </c>
    </row>
    <row r="32" spans="1:9" ht="15" customHeight="1">
      <c r="A32" s="117"/>
      <c r="B32" s="132" t="s">
        <v>64</v>
      </c>
      <c r="C32" s="129">
        <v>381</v>
      </c>
      <c r="D32" s="130">
        <v>255</v>
      </c>
      <c r="E32" s="131">
        <v>0.49411764705882355</v>
      </c>
      <c r="F32" s="129">
        <v>3179</v>
      </c>
      <c r="G32" s="130">
        <v>1976</v>
      </c>
      <c r="H32" s="131">
        <v>0.60880566801619429</v>
      </c>
      <c r="I32" s="116"/>
    </row>
    <row r="33" spans="1:13" ht="15" customHeight="1">
      <c r="A33" s="117"/>
      <c r="B33" s="132" t="s">
        <v>31</v>
      </c>
      <c r="C33" s="129">
        <v>121</v>
      </c>
      <c r="D33" s="130">
        <v>81</v>
      </c>
      <c r="E33" s="131">
        <v>0.49382716049382713</v>
      </c>
      <c r="F33" s="129">
        <v>941</v>
      </c>
      <c r="G33" s="130">
        <v>915</v>
      </c>
      <c r="H33" s="131">
        <v>2.8415300546448089E-2</v>
      </c>
      <c r="I33" s="142"/>
    </row>
    <row r="34" spans="1:13" ht="15" customHeight="1">
      <c r="A34" s="117"/>
      <c r="B34" s="132" t="s">
        <v>32</v>
      </c>
      <c r="C34" s="129">
        <v>1256</v>
      </c>
      <c r="D34" s="130">
        <v>1247</v>
      </c>
      <c r="E34" s="131">
        <v>7.2173215717722533E-3</v>
      </c>
      <c r="F34" s="129">
        <v>11937</v>
      </c>
      <c r="G34" s="130">
        <v>8394</v>
      </c>
      <c r="H34" s="131">
        <v>0.42208720514653325</v>
      </c>
      <c r="I34" s="116"/>
      <c r="J34" s="142"/>
      <c r="K34" s="142"/>
      <c r="L34" s="142"/>
      <c r="M34" s="142"/>
    </row>
    <row r="35" spans="1:13" ht="15" customHeight="1">
      <c r="A35" s="117"/>
      <c r="B35" s="132" t="s">
        <v>33</v>
      </c>
      <c r="C35" s="139">
        <v>2468</v>
      </c>
      <c r="D35" s="143">
        <v>1935</v>
      </c>
      <c r="E35" s="141">
        <v>0.27545219638242896</v>
      </c>
      <c r="F35" s="139">
        <v>18130</v>
      </c>
      <c r="G35" s="143">
        <v>14394</v>
      </c>
      <c r="H35" s="141">
        <v>0.25955259135751008</v>
      </c>
      <c r="I35" s="116"/>
      <c r="J35" s="116"/>
      <c r="K35" s="116"/>
      <c r="L35" s="116"/>
      <c r="M35" s="116"/>
    </row>
    <row r="36" spans="1:13" ht="15" customHeight="1">
      <c r="A36" s="117"/>
      <c r="B36" s="132" t="s">
        <v>34</v>
      </c>
      <c r="C36" s="129">
        <v>443</v>
      </c>
      <c r="D36" s="130">
        <v>348</v>
      </c>
      <c r="E36" s="131">
        <v>0.27298850574712646</v>
      </c>
      <c r="F36" s="129">
        <v>3152</v>
      </c>
      <c r="G36" s="130">
        <v>2292</v>
      </c>
      <c r="H36" s="131">
        <v>0.37521815008726006</v>
      </c>
      <c r="I36" s="116"/>
      <c r="J36" s="116"/>
      <c r="K36" s="116"/>
      <c r="L36" s="116"/>
      <c r="M36" s="116"/>
    </row>
    <row r="37" spans="1:13" ht="15" customHeight="1">
      <c r="A37" s="117"/>
      <c r="B37" s="132" t="s">
        <v>35</v>
      </c>
      <c r="C37" s="139">
        <v>652</v>
      </c>
      <c r="D37" s="143">
        <v>473</v>
      </c>
      <c r="E37" s="141">
        <v>0.3784355179704017</v>
      </c>
      <c r="F37" s="139">
        <v>4752</v>
      </c>
      <c r="G37" s="143">
        <v>3270</v>
      </c>
      <c r="H37" s="141">
        <v>0.45321100917431195</v>
      </c>
      <c r="I37" s="142"/>
      <c r="J37" s="116"/>
      <c r="K37" s="116"/>
      <c r="L37" s="116"/>
      <c r="M37" s="116"/>
    </row>
    <row r="38" spans="1:13" ht="15" customHeight="1">
      <c r="A38" s="117"/>
      <c r="B38" s="132" t="s">
        <v>36</v>
      </c>
      <c r="C38" s="129">
        <v>501</v>
      </c>
      <c r="D38" s="130">
        <v>516</v>
      </c>
      <c r="E38" s="131">
        <v>-2.9069767441860465E-2</v>
      </c>
      <c r="F38" s="129">
        <v>3836</v>
      </c>
      <c r="G38" s="130">
        <v>3149</v>
      </c>
      <c r="H38" s="131">
        <v>0.21816449666560814</v>
      </c>
      <c r="I38" s="142"/>
      <c r="J38" s="142"/>
      <c r="K38" s="142"/>
      <c r="L38" s="142"/>
      <c r="M38" s="142"/>
    </row>
    <row r="39" spans="1:13" ht="15" customHeight="1">
      <c r="A39" s="117"/>
      <c r="B39" s="132" t="s">
        <v>66</v>
      </c>
      <c r="C39" s="139">
        <v>162</v>
      </c>
      <c r="D39" s="130">
        <v>167</v>
      </c>
      <c r="E39" s="131">
        <v>-2.9940119760479042E-2</v>
      </c>
      <c r="F39" s="139">
        <v>1510</v>
      </c>
      <c r="G39" s="130">
        <v>1232</v>
      </c>
      <c r="H39" s="131">
        <v>0.22564935064935066</v>
      </c>
      <c r="I39" s="142"/>
      <c r="J39" s="142"/>
      <c r="K39" s="142"/>
      <c r="L39" s="142"/>
      <c r="M39" s="142"/>
    </row>
    <row r="40" spans="1:13" ht="15" customHeight="1">
      <c r="A40" s="144"/>
      <c r="B40" s="145" t="s">
        <v>38</v>
      </c>
      <c r="C40" s="139">
        <v>3349</v>
      </c>
      <c r="D40" s="143">
        <v>2961</v>
      </c>
      <c r="E40" s="141">
        <v>0.13103681188787572</v>
      </c>
      <c r="F40" s="129">
        <v>18148</v>
      </c>
      <c r="G40" s="130">
        <v>12704</v>
      </c>
      <c r="H40" s="141">
        <v>0.42852644836272041</v>
      </c>
      <c r="J40" s="142"/>
      <c r="K40" s="142"/>
      <c r="L40" s="142"/>
      <c r="M40" s="142"/>
    </row>
    <row r="41" spans="1:13" ht="15" customHeight="1">
      <c r="A41" s="117"/>
      <c r="B41" s="132" t="s">
        <v>39</v>
      </c>
      <c r="C41" s="129">
        <v>547</v>
      </c>
      <c r="D41" s="130">
        <v>487</v>
      </c>
      <c r="E41" s="131">
        <v>0.12320328542094455</v>
      </c>
      <c r="F41" s="129">
        <v>4353</v>
      </c>
      <c r="G41" s="130">
        <v>4273</v>
      </c>
      <c r="H41" s="131">
        <v>1.8722209220688041E-2</v>
      </c>
    </row>
    <row r="42" spans="1:13" ht="15" customHeight="1">
      <c r="A42" s="117"/>
      <c r="B42" s="132" t="s">
        <v>40</v>
      </c>
      <c r="C42" s="139">
        <v>5401</v>
      </c>
      <c r="D42" s="130">
        <v>8211</v>
      </c>
      <c r="E42" s="131">
        <v>-0.34222384606016321</v>
      </c>
      <c r="F42" s="129">
        <v>39024</v>
      </c>
      <c r="G42" s="130">
        <v>33268</v>
      </c>
      <c r="H42" s="131">
        <v>0.17301911747024168</v>
      </c>
    </row>
    <row r="43" spans="1:13" ht="15" customHeight="1">
      <c r="A43" s="117"/>
      <c r="B43" s="46" t="s">
        <v>41</v>
      </c>
      <c r="C43" s="47">
        <v>34849</v>
      </c>
      <c r="D43" s="48">
        <v>33831</v>
      </c>
      <c r="E43" s="49">
        <v>3.0090745174544058E-2</v>
      </c>
      <c r="F43" s="47">
        <v>270282</v>
      </c>
      <c r="G43" s="48">
        <v>235487</v>
      </c>
      <c r="H43" s="49">
        <v>0.14775762568634362</v>
      </c>
    </row>
    <row r="44" spans="1:13" ht="15" customHeight="1">
      <c r="A44" s="117"/>
      <c r="B44" s="146" t="s">
        <v>67</v>
      </c>
      <c r="C44" s="147">
        <v>28623</v>
      </c>
      <c r="D44" s="148">
        <v>28707</v>
      </c>
      <c r="E44" s="149">
        <v>-2.926115581565472E-3</v>
      </c>
      <c r="F44" s="147">
        <v>222997</v>
      </c>
      <c r="G44" s="148">
        <v>197684</v>
      </c>
      <c r="H44" s="149">
        <v>0.12804779344812933</v>
      </c>
    </row>
    <row r="45" spans="1:13" ht="15" customHeight="1">
      <c r="A45" s="117"/>
      <c r="B45" s="50" t="s">
        <v>68</v>
      </c>
      <c r="C45" s="150">
        <v>6226</v>
      </c>
      <c r="D45" s="148">
        <v>5124</v>
      </c>
      <c r="E45" s="149">
        <v>0.21506635441061669</v>
      </c>
      <c r="F45" s="150">
        <v>47285</v>
      </c>
      <c r="G45" s="148">
        <v>37803</v>
      </c>
      <c r="H45" s="149">
        <v>0.25082665396926168</v>
      </c>
    </row>
    <row r="46" spans="1:13" ht="15" customHeight="1">
      <c r="A46" s="117"/>
      <c r="B46" s="151" t="s">
        <v>44</v>
      </c>
      <c r="C46" s="152">
        <v>18</v>
      </c>
      <c r="D46" s="153">
        <v>19</v>
      </c>
      <c r="E46" s="154">
        <v>-5.2631578947368418E-2</v>
      </c>
      <c r="F46" s="152">
        <v>179</v>
      </c>
      <c r="G46" s="153">
        <v>103</v>
      </c>
      <c r="H46" s="154">
        <v>0.73786407766990292</v>
      </c>
    </row>
    <row r="47" spans="1:13" ht="15" customHeight="1">
      <c r="A47" s="117"/>
      <c r="B47" s="151" t="s">
        <v>45</v>
      </c>
      <c r="C47" s="152">
        <v>475</v>
      </c>
      <c r="D47" s="153">
        <v>494</v>
      </c>
      <c r="E47" s="154">
        <v>-3.8461538461538464E-2</v>
      </c>
      <c r="F47" s="152">
        <v>4524</v>
      </c>
      <c r="G47" s="153">
        <v>4680</v>
      </c>
      <c r="H47" s="154">
        <v>-3.3333333333333333E-2</v>
      </c>
      <c r="I47" s="155"/>
    </row>
    <row r="48" spans="1:13" ht="15" customHeight="1">
      <c r="A48" s="117"/>
      <c r="B48" s="151" t="s">
        <v>46</v>
      </c>
      <c r="C48" s="152">
        <v>303</v>
      </c>
      <c r="D48" s="153">
        <v>368</v>
      </c>
      <c r="E48" s="154">
        <v>-0.1766304347826087</v>
      </c>
      <c r="F48" s="152">
        <v>3343</v>
      </c>
      <c r="G48" s="153">
        <v>3670</v>
      </c>
      <c r="H48" s="154">
        <v>-8.9100817438692095E-2</v>
      </c>
      <c r="I48" s="155"/>
    </row>
    <row r="49" spans="1:9" ht="15" customHeight="1">
      <c r="B49" s="156" t="s">
        <v>47</v>
      </c>
      <c r="C49" s="157">
        <v>796</v>
      </c>
      <c r="D49" s="158">
        <v>881</v>
      </c>
      <c r="E49" s="159">
        <v>-9.6481271282633368E-2</v>
      </c>
      <c r="F49" s="157">
        <v>8046</v>
      </c>
      <c r="G49" s="158">
        <v>8453</v>
      </c>
      <c r="H49" s="159">
        <v>-4.8148586300721635E-2</v>
      </c>
      <c r="I49" s="155"/>
    </row>
    <row r="50" spans="1:9" ht="15" customHeight="1">
      <c r="B50" s="146" t="s">
        <v>48</v>
      </c>
      <c r="C50" s="160">
        <v>35645</v>
      </c>
      <c r="D50" s="161">
        <v>34712</v>
      </c>
      <c r="E50" s="162">
        <v>2.6878312975339939E-2</v>
      </c>
      <c r="F50" s="160">
        <v>278328</v>
      </c>
      <c r="G50" s="161">
        <v>243940</v>
      </c>
      <c r="H50" s="162">
        <v>0.14096909076002295</v>
      </c>
    </row>
    <row r="51" spans="1:9" ht="15" customHeight="1" thickBot="1">
      <c r="B51" s="163" t="s">
        <v>49</v>
      </c>
      <c r="C51" s="164">
        <v>29419</v>
      </c>
      <c r="D51" s="165">
        <v>29588</v>
      </c>
      <c r="E51" s="166">
        <v>-5.7117750439367315E-3</v>
      </c>
      <c r="F51" s="164">
        <v>231043</v>
      </c>
      <c r="G51" s="165">
        <v>206137</v>
      </c>
      <c r="H51" s="166">
        <v>0.12082255975395004</v>
      </c>
    </row>
    <row r="52" spans="1:9" ht="15" customHeight="1">
      <c r="A52" s="167"/>
      <c r="B52" s="70" t="s">
        <v>50</v>
      </c>
      <c r="C52" s="168"/>
      <c r="D52" s="168"/>
      <c r="E52" s="168"/>
      <c r="F52" s="167"/>
      <c r="G52" s="167"/>
      <c r="H52" s="167"/>
      <c r="I52" s="167"/>
    </row>
    <row r="53" spans="1:9" ht="15" customHeight="1">
      <c r="A53" s="167"/>
      <c r="B53" s="73" t="s">
        <v>51</v>
      </c>
      <c r="C53" s="169"/>
      <c r="D53" s="73" t="s">
        <v>79</v>
      </c>
      <c r="E53" s="169"/>
      <c r="F53" s="170"/>
      <c r="G53" s="169"/>
      <c r="H53" s="170"/>
      <c r="I53" s="167"/>
    </row>
    <row r="54" spans="1:9" ht="15" customHeight="1">
      <c r="A54" s="167"/>
      <c r="B54" s="73" t="s">
        <v>80</v>
      </c>
      <c r="C54" s="168"/>
      <c r="D54" s="73" t="s">
        <v>81</v>
      </c>
      <c r="E54" s="168"/>
      <c r="F54" s="171"/>
      <c r="G54" s="168"/>
      <c r="H54" s="168"/>
      <c r="I54" s="167"/>
    </row>
    <row r="55" spans="1:9" ht="15" customHeight="1">
      <c r="A55" s="167"/>
      <c r="C55" s="172"/>
      <c r="D55" s="172"/>
      <c r="E55" s="172"/>
      <c r="F55" s="172"/>
      <c r="G55" s="172"/>
      <c r="H55" s="172"/>
      <c r="I55" s="167"/>
    </row>
    <row r="56" spans="1:9" ht="15" customHeight="1">
      <c r="A56" s="167"/>
      <c r="B56" s="173"/>
      <c r="C56" s="174"/>
      <c r="D56" s="174"/>
      <c r="E56" s="174"/>
      <c r="F56" s="174"/>
      <c r="G56" s="174"/>
      <c r="H56" s="174"/>
      <c r="I56" s="167"/>
    </row>
    <row r="57" spans="1:9" ht="15" customHeight="1">
      <c r="A57" s="167"/>
      <c r="B57" s="173"/>
      <c r="C57" s="174"/>
      <c r="D57" s="174"/>
      <c r="E57" s="174"/>
      <c r="F57" s="174"/>
      <c r="G57" s="174"/>
      <c r="H57" s="174"/>
      <c r="I57" s="167"/>
    </row>
    <row r="58" spans="1:9" ht="15" customHeight="1">
      <c r="A58" s="167"/>
      <c r="B58" s="173"/>
      <c r="C58" s="174"/>
      <c r="D58" s="174"/>
      <c r="E58" s="174"/>
      <c r="F58" s="174"/>
      <c r="G58" s="174"/>
      <c r="H58" s="174"/>
      <c r="I58" s="167"/>
    </row>
    <row r="59" spans="1:9" ht="15" customHeight="1">
      <c r="A59" s="167"/>
      <c r="B59" s="173"/>
      <c r="C59" s="174"/>
      <c r="D59" s="174"/>
      <c r="E59" s="174"/>
      <c r="F59" s="174"/>
      <c r="G59" s="174"/>
      <c r="H59" s="174"/>
      <c r="I59" s="167"/>
    </row>
    <row r="60" spans="1:9" ht="15" customHeight="1">
      <c r="A60" s="167"/>
      <c r="B60" s="173"/>
      <c r="C60" s="174"/>
      <c r="D60" s="174"/>
      <c r="E60" s="174"/>
      <c r="F60" s="174"/>
      <c r="G60" s="174"/>
      <c r="H60" s="174"/>
      <c r="I60" s="167"/>
    </row>
    <row r="61" spans="1:9" ht="15" customHeight="1">
      <c r="A61" s="167"/>
      <c r="B61" s="173"/>
      <c r="C61" s="174"/>
      <c r="D61" s="174"/>
      <c r="E61" s="174"/>
      <c r="F61" s="174"/>
      <c r="G61" s="174"/>
      <c r="H61" s="174"/>
      <c r="I61" s="167"/>
    </row>
    <row r="62" spans="1:9" ht="15" customHeight="1">
      <c r="A62" s="167"/>
      <c r="B62" s="173"/>
      <c r="C62" s="174"/>
      <c r="D62" s="174"/>
      <c r="E62" s="174"/>
      <c r="F62" s="174"/>
      <c r="G62" s="174"/>
      <c r="H62" s="174"/>
      <c r="I62" s="167"/>
    </row>
    <row r="63" spans="1:9" ht="15" customHeight="1">
      <c r="A63" s="167"/>
      <c r="B63" s="173"/>
      <c r="C63" s="174"/>
      <c r="D63" s="174"/>
      <c r="E63" s="174"/>
      <c r="F63" s="174"/>
      <c r="G63" s="174"/>
      <c r="H63" s="174"/>
      <c r="I63" s="167"/>
    </row>
    <row r="64" spans="1:9" ht="15" customHeight="1">
      <c r="A64" s="167"/>
      <c r="B64" s="173"/>
      <c r="C64" s="174"/>
      <c r="D64" s="174"/>
      <c r="E64" s="174"/>
      <c r="F64" s="174"/>
      <c r="G64" s="174"/>
      <c r="H64" s="174"/>
      <c r="I64" s="167"/>
    </row>
    <row r="65" spans="1:9" ht="15" customHeight="1">
      <c r="A65" s="167"/>
      <c r="B65" s="173"/>
      <c r="C65" s="174"/>
      <c r="D65" s="174"/>
      <c r="E65" s="174"/>
      <c r="F65" s="174"/>
      <c r="G65" s="174"/>
      <c r="H65" s="174"/>
      <c r="I65" s="167"/>
    </row>
    <row r="66" spans="1:9" ht="15" customHeight="1">
      <c r="A66" s="167"/>
      <c r="B66" s="173"/>
      <c r="C66" s="174"/>
      <c r="D66" s="174"/>
      <c r="E66" s="174"/>
      <c r="F66" s="174"/>
      <c r="G66" s="174"/>
      <c r="H66" s="174"/>
      <c r="I66" s="167"/>
    </row>
    <row r="67" spans="1:9" ht="15" customHeight="1">
      <c r="A67" s="167"/>
      <c r="B67" s="173"/>
      <c r="C67" s="174"/>
      <c r="D67" s="174"/>
      <c r="E67" s="174"/>
      <c r="F67" s="174"/>
      <c r="G67" s="174"/>
      <c r="H67" s="174"/>
      <c r="I67" s="167"/>
    </row>
    <row r="68" spans="1:9" ht="15" customHeight="1">
      <c r="A68" s="167"/>
      <c r="B68" s="173"/>
      <c r="C68" s="174"/>
      <c r="D68" s="174"/>
      <c r="E68" s="174"/>
      <c r="F68" s="174"/>
      <c r="G68" s="174"/>
      <c r="H68" s="174"/>
      <c r="I68" s="167"/>
    </row>
    <row r="69" spans="1:9" ht="15" customHeight="1">
      <c r="A69" s="167"/>
      <c r="B69" s="173"/>
      <c r="C69" s="174"/>
      <c r="D69" s="174"/>
      <c r="E69" s="174"/>
      <c r="F69" s="174"/>
      <c r="G69" s="174"/>
      <c r="H69" s="174"/>
      <c r="I69" s="167"/>
    </row>
    <row r="70" spans="1:9" ht="15" customHeight="1">
      <c r="A70" s="167"/>
      <c r="B70" s="173"/>
      <c r="C70" s="174"/>
      <c r="D70" s="174"/>
      <c r="E70" s="174"/>
      <c r="F70" s="174"/>
      <c r="G70" s="174"/>
      <c r="H70" s="174"/>
      <c r="I70" s="167"/>
    </row>
    <row r="71" spans="1:9" ht="15" customHeight="1">
      <c r="A71" s="167"/>
      <c r="B71" s="173"/>
      <c r="C71" s="174"/>
      <c r="D71" s="174"/>
      <c r="E71" s="174"/>
      <c r="F71" s="174"/>
      <c r="G71" s="174"/>
      <c r="H71" s="174"/>
      <c r="I71" s="167"/>
    </row>
    <row r="72" spans="1:9" ht="15" customHeight="1">
      <c r="A72" s="212" t="s">
        <v>56</v>
      </c>
      <c r="B72" s="212"/>
      <c r="C72" s="212"/>
      <c r="D72" s="212"/>
      <c r="E72" s="212"/>
      <c r="F72" s="212"/>
      <c r="G72" s="212"/>
      <c r="H72" s="212"/>
      <c r="I72" s="212"/>
    </row>
    <row r="73" spans="1:9" ht="15" customHeight="1">
      <c r="A73" s="218" t="s">
        <v>75</v>
      </c>
      <c r="B73" s="218"/>
      <c r="C73" s="218"/>
      <c r="D73" s="218"/>
      <c r="E73" s="218"/>
      <c r="F73" s="218"/>
      <c r="G73" s="218"/>
      <c r="H73" s="218"/>
      <c r="I73" s="218"/>
    </row>
    <row r="74" spans="1:9" ht="15" customHeight="1">
      <c r="A74" s="175"/>
      <c r="B74" s="173"/>
      <c r="C74" s="173"/>
      <c r="D74" s="173"/>
      <c r="E74" s="173"/>
      <c r="F74" s="173"/>
      <c r="G74" s="173"/>
      <c r="H74" s="173"/>
      <c r="I74" s="176" t="s">
        <v>82</v>
      </c>
    </row>
    <row r="75" spans="1:9" ht="15" customHeight="1">
      <c r="A75" s="177"/>
      <c r="B75" s="178"/>
    </row>
    <row r="76" spans="1:9" ht="15" customHeight="1">
      <c r="B76" s="178"/>
      <c r="C76" s="179"/>
      <c r="D76" s="179"/>
      <c r="E76" s="179"/>
      <c r="F76" s="179"/>
      <c r="G76" s="179"/>
      <c r="H76" s="180"/>
    </row>
    <row r="77" spans="1:9" ht="15" customHeight="1">
      <c r="B77" s="178"/>
    </row>
    <row r="78" spans="1:9" ht="15" customHeight="1">
      <c r="B78" s="117"/>
    </row>
    <row r="79" spans="1:9" ht="15" customHeight="1">
      <c r="B79" s="179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printOptions horizontalCentered="1"/>
  <pageMargins left="0" right="0" top="0.59055118110236215" bottom="0" header="0" footer="0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view="pageBreakPreview" topLeftCell="A13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2.7109375" customWidth="1"/>
  </cols>
  <sheetData>
    <row r="1" spans="1:9" ht="31.5">
      <c r="A1" s="104"/>
      <c r="B1" s="105"/>
      <c r="C1" s="219" t="s">
        <v>0</v>
      </c>
      <c r="D1" s="219"/>
      <c r="E1" s="219"/>
      <c r="F1" s="219"/>
      <c r="G1" s="219"/>
      <c r="H1" s="219"/>
      <c r="I1" s="106"/>
    </row>
    <row r="2" spans="1:9" ht="15" customHeight="1" thickBot="1">
      <c r="A2" s="104"/>
      <c r="B2" s="105"/>
      <c r="C2" s="104"/>
      <c r="D2" s="104"/>
      <c r="E2" s="104"/>
      <c r="F2" s="104"/>
      <c r="G2" s="104"/>
      <c r="H2" s="104"/>
      <c r="I2" s="106"/>
    </row>
    <row r="3" spans="1:9" ht="15" customHeight="1" thickTop="1">
      <c r="A3" s="104"/>
      <c r="B3" s="105"/>
      <c r="C3" s="220"/>
      <c r="D3" s="221"/>
      <c r="E3" s="221"/>
      <c r="F3" s="221"/>
      <c r="G3" s="221"/>
      <c r="H3" s="222"/>
      <c r="I3" s="106"/>
    </row>
    <row r="4" spans="1:9" ht="31.5">
      <c r="A4" s="5" t="s">
        <v>1</v>
      </c>
      <c r="B4" s="105"/>
      <c r="C4" s="223" t="s">
        <v>2</v>
      </c>
      <c r="D4" s="224"/>
      <c r="E4" s="224"/>
      <c r="F4" s="224"/>
      <c r="G4" s="224"/>
      <c r="H4" s="225"/>
      <c r="I4" s="106"/>
    </row>
    <row r="5" spans="1:9" ht="31.5">
      <c r="A5" s="5" t="s">
        <v>3</v>
      </c>
      <c r="B5" s="105"/>
      <c r="C5" s="223" t="str">
        <f>'LCV =&lt;3,5t'!$C$5:$H$5</f>
        <v>8.00 AM (7.00 AM GMT), 26 November 2015</v>
      </c>
      <c r="D5" s="224"/>
      <c r="E5" s="224"/>
      <c r="F5" s="224"/>
      <c r="G5" s="224"/>
      <c r="H5" s="225"/>
      <c r="I5" s="106"/>
    </row>
    <row r="6" spans="1:9" ht="15" customHeight="1" thickBot="1">
      <c r="A6" s="5" t="s">
        <v>4</v>
      </c>
      <c r="B6" s="105"/>
      <c r="C6" s="226"/>
      <c r="D6" s="227"/>
      <c r="E6" s="227"/>
      <c r="F6" s="227"/>
      <c r="G6" s="227"/>
      <c r="H6" s="228"/>
      <c r="I6" s="106"/>
    </row>
    <row r="7" spans="1:9" ht="15" customHeight="1" thickTop="1">
      <c r="A7" s="5" t="s">
        <v>5</v>
      </c>
      <c r="B7" s="105"/>
      <c r="C7" s="104"/>
      <c r="D7" s="104"/>
      <c r="E7" s="104"/>
      <c r="F7" s="104"/>
      <c r="G7" s="104"/>
      <c r="H7" s="104"/>
      <c r="I7" s="106"/>
    </row>
    <row r="8" spans="1:9" ht="23.25">
      <c r="A8" s="107"/>
      <c r="B8" s="104" t="s">
        <v>6</v>
      </c>
      <c r="C8" s="108" t="s">
        <v>7</v>
      </c>
      <c r="D8" s="109"/>
      <c r="E8" s="109"/>
      <c r="F8" s="109"/>
      <c r="G8" s="109"/>
      <c r="H8" s="109"/>
      <c r="I8" s="106"/>
    </row>
    <row r="9" spans="1:9" ht="18">
      <c r="A9" s="107"/>
      <c r="B9" s="104"/>
      <c r="C9" s="208" t="s">
        <v>8</v>
      </c>
      <c r="D9" s="208"/>
      <c r="E9" s="208"/>
      <c r="F9" s="208"/>
      <c r="G9" s="208"/>
      <c r="H9" s="208"/>
      <c r="I9" s="106"/>
    </row>
    <row r="10" spans="1:9" ht="15.75">
      <c r="A10" s="110"/>
      <c r="B10" s="104"/>
      <c r="C10" s="216" t="s">
        <v>83</v>
      </c>
      <c r="D10" s="216"/>
      <c r="E10" s="216"/>
      <c r="F10" s="216"/>
      <c r="G10" s="216"/>
      <c r="H10" s="216"/>
      <c r="I10" s="106"/>
    </row>
    <row r="11" spans="1:9" ht="15" customHeight="1">
      <c r="A11" s="107"/>
      <c r="B11" s="112"/>
      <c r="C11" s="112"/>
      <c r="D11" s="112"/>
      <c r="E11" s="112"/>
      <c r="F11" s="112"/>
      <c r="G11" s="112"/>
      <c r="H11" s="112"/>
      <c r="I11" s="106"/>
    </row>
    <row r="12" spans="1:9" ht="15" customHeight="1">
      <c r="A12" s="107"/>
      <c r="B12" s="112"/>
      <c r="C12" s="112"/>
      <c r="D12" s="112"/>
      <c r="E12" s="112"/>
      <c r="F12" s="112"/>
      <c r="G12" s="112"/>
      <c r="H12" s="112"/>
      <c r="I12" s="106"/>
    </row>
    <row r="13" spans="1:9" ht="15" customHeight="1" thickBot="1">
      <c r="B13" s="113"/>
      <c r="C13" s="113"/>
      <c r="D13" s="113"/>
      <c r="E13" s="113"/>
      <c r="F13" s="113"/>
      <c r="G13" s="114"/>
      <c r="H13" s="115" t="str">
        <f>'LCV =&lt;3,5t'!H13</f>
        <v>26/11/15</v>
      </c>
      <c r="I13" s="116"/>
    </row>
    <row r="14" spans="1:9" ht="15" customHeight="1">
      <c r="A14" s="117"/>
      <c r="B14" s="113"/>
      <c r="C14" s="118" t="str">
        <f>'LCV =&lt;3,5t'!C14</f>
        <v>October</v>
      </c>
      <c r="D14" s="119" t="str">
        <f>C14</f>
        <v>October</v>
      </c>
      <c r="E14" s="120" t="s">
        <v>10</v>
      </c>
      <c r="F14" s="118" t="str">
        <f>'LCV =&lt;3,5t'!F14</f>
        <v>Jan-Oct</v>
      </c>
      <c r="G14" s="119" t="str">
        <f>F14</f>
        <v>Jan-Oct</v>
      </c>
      <c r="H14" s="120" t="s">
        <v>10</v>
      </c>
    </row>
    <row r="15" spans="1:9" ht="15" customHeight="1">
      <c r="A15" s="117"/>
      <c r="B15" s="113"/>
      <c r="C15" s="121" t="str">
        <f>'LCV =&lt;3,5t'!C15</f>
        <v>'15</v>
      </c>
      <c r="D15" s="122" t="str">
        <f>'LCV =&lt;3,5t'!D15</f>
        <v>'14</v>
      </c>
      <c r="E15" s="123" t="s">
        <v>13</v>
      </c>
      <c r="F15" s="121" t="str">
        <f>'LCV =&lt;3,5t'!C15</f>
        <v>'15</v>
      </c>
      <c r="G15" s="122" t="str">
        <f>'LCV =&lt;3,5t'!D15</f>
        <v>'14</v>
      </c>
      <c r="H15" s="123" t="s">
        <v>13</v>
      </c>
    </row>
    <row r="16" spans="1:9" ht="15" customHeight="1">
      <c r="A16" s="117"/>
      <c r="B16" s="124" t="s">
        <v>14</v>
      </c>
      <c r="C16" s="125">
        <v>50</v>
      </c>
      <c r="D16" s="126">
        <v>48</v>
      </c>
      <c r="E16" s="127">
        <v>4.1666666666666664E-2</v>
      </c>
      <c r="F16" s="125">
        <v>714</v>
      </c>
      <c r="G16" s="126">
        <v>710</v>
      </c>
      <c r="H16" s="127">
        <v>5.6338028169014088E-3</v>
      </c>
    </row>
    <row r="17" spans="1:9" ht="15" customHeight="1">
      <c r="A17" s="117"/>
      <c r="B17" s="128" t="s">
        <v>15</v>
      </c>
      <c r="C17" s="129">
        <v>43</v>
      </c>
      <c r="D17" s="130">
        <v>70</v>
      </c>
      <c r="E17" s="131">
        <v>-0.38571428571428573</v>
      </c>
      <c r="F17" s="129">
        <v>808</v>
      </c>
      <c r="G17" s="130">
        <v>971</v>
      </c>
      <c r="H17" s="131">
        <v>-0.16786817713697219</v>
      </c>
    </row>
    <row r="18" spans="1:9" ht="15" customHeight="1">
      <c r="A18" s="117"/>
      <c r="B18" s="132" t="s">
        <v>16</v>
      </c>
      <c r="C18" s="133" t="s">
        <v>78</v>
      </c>
      <c r="D18" s="134" t="s">
        <v>78</v>
      </c>
      <c r="E18" s="135" t="s">
        <v>78</v>
      </c>
      <c r="F18" s="133" t="s">
        <v>78</v>
      </c>
      <c r="G18" s="134" t="s">
        <v>78</v>
      </c>
      <c r="H18" s="135" t="s">
        <v>78</v>
      </c>
    </row>
    <row r="19" spans="1:9" ht="15" customHeight="1">
      <c r="A19" s="117"/>
      <c r="B19" s="132" t="s">
        <v>17</v>
      </c>
      <c r="C19" s="133">
        <v>9</v>
      </c>
      <c r="D19" s="134">
        <v>2</v>
      </c>
      <c r="E19" s="135">
        <v>3.5</v>
      </c>
      <c r="F19" s="133">
        <v>107</v>
      </c>
      <c r="G19" s="134">
        <v>91</v>
      </c>
      <c r="H19" s="135">
        <v>0.17582417582417584</v>
      </c>
    </row>
    <row r="20" spans="1:9" ht="15" customHeight="1">
      <c r="A20" s="117"/>
      <c r="B20" s="132" t="s">
        <v>18</v>
      </c>
      <c r="C20" s="133" t="s">
        <v>78</v>
      </c>
      <c r="D20" s="134" t="s">
        <v>78</v>
      </c>
      <c r="E20" s="135" t="s">
        <v>78</v>
      </c>
      <c r="F20" s="133" t="s">
        <v>78</v>
      </c>
      <c r="G20" s="134" t="s">
        <v>78</v>
      </c>
      <c r="H20" s="135" t="s">
        <v>78</v>
      </c>
    </row>
    <row r="21" spans="1:9" ht="15" customHeight="1">
      <c r="A21" s="117"/>
      <c r="B21" s="132" t="s">
        <v>19</v>
      </c>
      <c r="C21" s="129">
        <v>177</v>
      </c>
      <c r="D21" s="130">
        <v>99</v>
      </c>
      <c r="E21" s="131">
        <v>0.78787878787878785</v>
      </c>
      <c r="F21" s="129">
        <v>954</v>
      </c>
      <c r="G21" s="130">
        <v>695</v>
      </c>
      <c r="H21" s="131">
        <v>0.37266187050359711</v>
      </c>
    </row>
    <row r="22" spans="1:9" ht="15" customHeight="1">
      <c r="A22" s="117"/>
      <c r="B22" s="132" t="s">
        <v>20</v>
      </c>
      <c r="C22" s="129">
        <v>28</v>
      </c>
      <c r="D22" s="130">
        <v>52</v>
      </c>
      <c r="E22" s="131">
        <v>-0.46153846153846156</v>
      </c>
      <c r="F22" s="129">
        <v>344</v>
      </c>
      <c r="G22" s="130">
        <v>362</v>
      </c>
      <c r="H22" s="131">
        <v>-4.9723756906077346E-2</v>
      </c>
    </row>
    <row r="23" spans="1:9" ht="15" customHeight="1">
      <c r="A23" s="117"/>
      <c r="B23" s="132" t="s">
        <v>21</v>
      </c>
      <c r="C23" s="129">
        <v>2</v>
      </c>
      <c r="D23" s="130">
        <v>10</v>
      </c>
      <c r="E23" s="181">
        <v>-0.8</v>
      </c>
      <c r="F23" s="129">
        <v>182</v>
      </c>
      <c r="G23" s="130">
        <v>119</v>
      </c>
      <c r="H23" s="181">
        <v>0.52941176470588236</v>
      </c>
    </row>
    <row r="24" spans="1:9" ht="15" customHeight="1">
      <c r="A24" s="117"/>
      <c r="B24" s="132" t="s">
        <v>22</v>
      </c>
      <c r="C24" s="129">
        <v>31</v>
      </c>
      <c r="D24" s="130">
        <v>61</v>
      </c>
      <c r="E24" s="131">
        <v>-0.49180327868852458</v>
      </c>
      <c r="F24" s="129">
        <v>462</v>
      </c>
      <c r="G24" s="130">
        <v>628</v>
      </c>
      <c r="H24" s="131">
        <v>-0.2643312101910828</v>
      </c>
    </row>
    <row r="25" spans="1:9" ht="15" customHeight="1">
      <c r="A25" s="117"/>
      <c r="B25" s="132" t="s">
        <v>23</v>
      </c>
      <c r="C25" s="129">
        <v>585</v>
      </c>
      <c r="D25" s="130">
        <v>465</v>
      </c>
      <c r="E25" s="131">
        <v>0.25806451612903225</v>
      </c>
      <c r="F25" s="129">
        <v>5930</v>
      </c>
      <c r="G25" s="130">
        <v>4983</v>
      </c>
      <c r="H25" s="131">
        <v>0.19004615693357416</v>
      </c>
    </row>
    <row r="26" spans="1:9" ht="15" customHeight="1">
      <c r="A26" s="117"/>
      <c r="B26" s="132" t="s">
        <v>24</v>
      </c>
      <c r="C26" s="139">
        <v>521</v>
      </c>
      <c r="D26" s="140">
        <v>513</v>
      </c>
      <c r="E26" s="141">
        <v>1.5594541910331383E-2</v>
      </c>
      <c r="F26" s="139">
        <v>4461</v>
      </c>
      <c r="G26" s="140">
        <v>4194</v>
      </c>
      <c r="H26" s="141">
        <v>6.3662374821173109E-2</v>
      </c>
      <c r="I26" s="116"/>
    </row>
    <row r="27" spans="1:9" ht="15" customHeight="1">
      <c r="A27" s="117"/>
      <c r="B27" s="132" t="s">
        <v>25</v>
      </c>
      <c r="C27" s="129">
        <v>10</v>
      </c>
      <c r="D27" s="130">
        <v>5</v>
      </c>
      <c r="E27" s="131">
        <v>1</v>
      </c>
      <c r="F27" s="129">
        <v>113</v>
      </c>
      <c r="G27" s="130">
        <v>165</v>
      </c>
      <c r="H27" s="131">
        <v>-0.31515151515151513</v>
      </c>
    </row>
    <row r="28" spans="1:9" ht="15" customHeight="1">
      <c r="A28" s="117"/>
      <c r="B28" s="132" t="s">
        <v>26</v>
      </c>
      <c r="C28" s="136">
        <v>130</v>
      </c>
      <c r="D28" s="137">
        <v>29</v>
      </c>
      <c r="E28" s="138">
        <v>3.4827586206896552</v>
      </c>
      <c r="F28" s="136">
        <v>404</v>
      </c>
      <c r="G28" s="137">
        <v>309</v>
      </c>
      <c r="H28" s="138">
        <v>0.30744336569579289</v>
      </c>
    </row>
    <row r="29" spans="1:9" ht="15" customHeight="1">
      <c r="A29" s="117"/>
      <c r="B29" s="132" t="s">
        <v>27</v>
      </c>
      <c r="C29" s="129">
        <v>15</v>
      </c>
      <c r="D29" s="130">
        <v>21</v>
      </c>
      <c r="E29" s="135">
        <v>-0.2857142857142857</v>
      </c>
      <c r="F29" s="129">
        <v>281</v>
      </c>
      <c r="G29" s="130">
        <v>195</v>
      </c>
      <c r="H29" s="131">
        <v>0.44102564102564101</v>
      </c>
    </row>
    <row r="30" spans="1:9" ht="15" customHeight="1">
      <c r="A30" s="117"/>
      <c r="B30" s="132" t="s">
        <v>84</v>
      </c>
      <c r="C30" s="129">
        <v>188</v>
      </c>
      <c r="D30" s="130">
        <v>177</v>
      </c>
      <c r="E30" s="131">
        <v>6.2146892655367235E-2</v>
      </c>
      <c r="F30" s="129">
        <v>2099</v>
      </c>
      <c r="G30" s="130">
        <v>1839</v>
      </c>
      <c r="H30" s="131">
        <v>0.14138118542686243</v>
      </c>
    </row>
    <row r="31" spans="1:9" ht="15" customHeight="1">
      <c r="A31" s="117"/>
      <c r="B31" s="132" t="s">
        <v>29</v>
      </c>
      <c r="C31" s="129">
        <v>9</v>
      </c>
      <c r="D31" s="130">
        <v>9</v>
      </c>
      <c r="E31" s="131">
        <v>0</v>
      </c>
      <c r="F31" s="129">
        <v>200</v>
      </c>
      <c r="G31" s="130">
        <v>160</v>
      </c>
      <c r="H31" s="131">
        <v>0.25</v>
      </c>
    </row>
    <row r="32" spans="1:9" ht="15" customHeight="1">
      <c r="A32" s="117"/>
      <c r="B32" s="132" t="s">
        <v>85</v>
      </c>
      <c r="C32" s="129">
        <v>11</v>
      </c>
      <c r="D32" s="130">
        <v>24</v>
      </c>
      <c r="E32" s="131">
        <v>-0.54166666666666663</v>
      </c>
      <c r="F32" s="129">
        <v>179</v>
      </c>
      <c r="G32" s="130">
        <v>231</v>
      </c>
      <c r="H32" s="131">
        <v>-0.22510822510822512</v>
      </c>
      <c r="I32" s="116"/>
    </row>
    <row r="33" spans="1:13" ht="15" customHeight="1">
      <c r="A33" s="117"/>
      <c r="B33" s="132" t="s">
        <v>31</v>
      </c>
      <c r="C33" s="129">
        <v>12</v>
      </c>
      <c r="D33" s="130">
        <v>13</v>
      </c>
      <c r="E33" s="131">
        <v>-7.6923076923076927E-2</v>
      </c>
      <c r="F33" s="129">
        <v>246</v>
      </c>
      <c r="G33" s="130">
        <v>143</v>
      </c>
      <c r="H33" s="131">
        <v>0.72027972027972031</v>
      </c>
      <c r="I33" s="142"/>
    </row>
    <row r="34" spans="1:13" ht="15" customHeight="1">
      <c r="A34" s="117"/>
      <c r="B34" s="132" t="s">
        <v>32</v>
      </c>
      <c r="C34" s="129">
        <v>9</v>
      </c>
      <c r="D34" s="130">
        <v>4</v>
      </c>
      <c r="E34" s="131">
        <v>1.25</v>
      </c>
      <c r="F34" s="129">
        <v>314</v>
      </c>
      <c r="G34" s="130">
        <v>363</v>
      </c>
      <c r="H34" s="131">
        <v>-0.13498622589531681</v>
      </c>
      <c r="I34" s="116"/>
      <c r="J34" s="142"/>
      <c r="K34" s="142"/>
      <c r="L34" s="142"/>
      <c r="M34" s="142"/>
    </row>
    <row r="35" spans="1:13" ht="15" customHeight="1">
      <c r="A35" s="117"/>
      <c r="B35" s="132" t="s">
        <v>33</v>
      </c>
      <c r="C35" s="136">
        <v>110</v>
      </c>
      <c r="D35" s="137">
        <v>102</v>
      </c>
      <c r="E35" s="138">
        <v>7.8431372549019607E-2</v>
      </c>
      <c r="F35" s="136">
        <v>1343</v>
      </c>
      <c r="G35" s="137">
        <v>1213</v>
      </c>
      <c r="H35" s="138">
        <v>0.10717230008244023</v>
      </c>
      <c r="I35" s="116"/>
      <c r="J35" s="116"/>
      <c r="K35" s="116"/>
      <c r="L35" s="116"/>
      <c r="M35" s="116"/>
    </row>
    <row r="36" spans="1:13" ht="15" customHeight="1">
      <c r="A36" s="117"/>
      <c r="B36" s="132" t="s">
        <v>34</v>
      </c>
      <c r="C36" s="129">
        <v>13</v>
      </c>
      <c r="D36" s="130">
        <v>25</v>
      </c>
      <c r="E36" s="131">
        <v>-0.48</v>
      </c>
      <c r="F36" s="129">
        <v>232</v>
      </c>
      <c r="G36" s="130">
        <v>203</v>
      </c>
      <c r="H36" s="131">
        <v>0.14285714285714285</v>
      </c>
      <c r="I36" s="116"/>
      <c r="J36" s="116"/>
      <c r="K36" s="116"/>
      <c r="L36" s="116"/>
      <c r="M36" s="116"/>
    </row>
    <row r="37" spans="1:13" ht="15" customHeight="1">
      <c r="A37" s="117"/>
      <c r="B37" s="132" t="s">
        <v>35</v>
      </c>
      <c r="C37" s="139">
        <v>232</v>
      </c>
      <c r="D37" s="143">
        <v>203</v>
      </c>
      <c r="E37" s="141">
        <v>0.14285714285714285</v>
      </c>
      <c r="F37" s="139">
        <v>2055</v>
      </c>
      <c r="G37" s="143">
        <v>1001</v>
      </c>
      <c r="H37" s="141">
        <v>1.052947052947053</v>
      </c>
      <c r="I37" s="142"/>
      <c r="J37" s="116"/>
      <c r="K37" s="116"/>
      <c r="L37" s="116"/>
      <c r="M37" s="116"/>
    </row>
    <row r="38" spans="1:13" ht="15" customHeight="1">
      <c r="A38" s="117"/>
      <c r="B38" s="132" t="s">
        <v>36</v>
      </c>
      <c r="C38" s="129">
        <v>18</v>
      </c>
      <c r="D38" s="130">
        <v>15</v>
      </c>
      <c r="E38" s="181">
        <v>0.2</v>
      </c>
      <c r="F38" s="129">
        <v>227</v>
      </c>
      <c r="G38" s="130">
        <v>305</v>
      </c>
      <c r="H38" s="181">
        <v>-0.25573770491803277</v>
      </c>
      <c r="I38" s="142"/>
      <c r="J38" s="142"/>
      <c r="K38" s="142"/>
      <c r="L38" s="142"/>
      <c r="M38" s="142"/>
    </row>
    <row r="39" spans="1:13" ht="15" customHeight="1">
      <c r="A39" s="117"/>
      <c r="B39" s="132" t="s">
        <v>86</v>
      </c>
      <c r="C39" s="139">
        <v>20</v>
      </c>
      <c r="D39" s="130">
        <v>4</v>
      </c>
      <c r="E39" s="131">
        <v>4</v>
      </c>
      <c r="F39" s="139">
        <v>143</v>
      </c>
      <c r="G39" s="130">
        <v>153</v>
      </c>
      <c r="H39" s="131">
        <v>-6.535947712418301E-2</v>
      </c>
      <c r="I39" s="142"/>
      <c r="J39" s="142"/>
      <c r="K39" s="142"/>
      <c r="L39" s="142"/>
      <c r="M39" s="142"/>
    </row>
    <row r="40" spans="1:13" ht="15" customHeight="1">
      <c r="A40" s="144"/>
      <c r="B40" s="145" t="s">
        <v>38</v>
      </c>
      <c r="C40" s="139">
        <v>205</v>
      </c>
      <c r="D40" s="143">
        <v>126</v>
      </c>
      <c r="E40" s="141">
        <v>0.62698412698412698</v>
      </c>
      <c r="F40" s="129">
        <v>2225</v>
      </c>
      <c r="G40" s="130">
        <v>1541</v>
      </c>
      <c r="H40" s="141">
        <v>0.44386761842959116</v>
      </c>
      <c r="J40" s="142"/>
      <c r="K40" s="142"/>
      <c r="L40" s="142"/>
      <c r="M40" s="142"/>
    </row>
    <row r="41" spans="1:13" ht="15" customHeight="1">
      <c r="A41" s="117"/>
      <c r="B41" s="132" t="s">
        <v>39</v>
      </c>
      <c r="C41" s="129">
        <v>110</v>
      </c>
      <c r="D41" s="130">
        <v>134</v>
      </c>
      <c r="E41" s="131">
        <v>-0.17910447761194029</v>
      </c>
      <c r="F41" s="129">
        <v>984</v>
      </c>
      <c r="G41" s="130">
        <v>1139</v>
      </c>
      <c r="H41" s="131">
        <v>-0.13608428446005269</v>
      </c>
    </row>
    <row r="42" spans="1:13" ht="15" customHeight="1">
      <c r="A42" s="117"/>
      <c r="B42" s="132" t="s">
        <v>40</v>
      </c>
      <c r="C42" s="139">
        <v>721</v>
      </c>
      <c r="D42" s="130">
        <v>601</v>
      </c>
      <c r="E42" s="131">
        <v>0.19966722129783693</v>
      </c>
      <c r="F42" s="129">
        <v>7252</v>
      </c>
      <c r="G42" s="130">
        <v>5626</v>
      </c>
      <c r="H42" s="131">
        <v>0.28901528617134731</v>
      </c>
    </row>
    <row r="43" spans="1:13" ht="15" customHeight="1">
      <c r="A43" s="117"/>
      <c r="B43" s="46" t="s">
        <v>41</v>
      </c>
      <c r="C43" s="47">
        <v>3259</v>
      </c>
      <c r="D43" s="48">
        <v>2812</v>
      </c>
      <c r="E43" s="49">
        <v>0.1589615931721195</v>
      </c>
      <c r="F43" s="47">
        <v>32259</v>
      </c>
      <c r="G43" s="48">
        <v>27339</v>
      </c>
      <c r="H43" s="49">
        <v>0.1799626906616921</v>
      </c>
    </row>
    <row r="44" spans="1:13" ht="15" customHeight="1">
      <c r="A44" s="117"/>
      <c r="B44" s="146" t="s">
        <v>67</v>
      </c>
      <c r="C44" s="147">
        <v>2541</v>
      </c>
      <c r="D44" s="148">
        <v>2315</v>
      </c>
      <c r="E44" s="149">
        <v>9.7624190064794822E-2</v>
      </c>
      <c r="F44" s="147">
        <v>26465</v>
      </c>
      <c r="G44" s="148">
        <v>23062</v>
      </c>
      <c r="H44" s="149">
        <v>0.14755875466134769</v>
      </c>
    </row>
    <row r="45" spans="1:13" ht="15" customHeight="1">
      <c r="A45" s="117"/>
      <c r="B45" s="50" t="s">
        <v>68</v>
      </c>
      <c r="C45" s="150">
        <v>718</v>
      </c>
      <c r="D45" s="148">
        <v>497</v>
      </c>
      <c r="E45" s="149">
        <v>0.44466800804828976</v>
      </c>
      <c r="F45" s="150">
        <v>5794</v>
      </c>
      <c r="G45" s="148">
        <v>4277</v>
      </c>
      <c r="H45" s="149">
        <v>0.3546878653261632</v>
      </c>
    </row>
    <row r="46" spans="1:13" ht="15" customHeight="1">
      <c r="A46" s="117"/>
      <c r="B46" s="151" t="s">
        <v>44</v>
      </c>
      <c r="C46" s="152">
        <v>2</v>
      </c>
      <c r="D46" s="153">
        <v>1</v>
      </c>
      <c r="E46" s="154">
        <v>1</v>
      </c>
      <c r="F46" s="152">
        <v>93</v>
      </c>
      <c r="G46" s="153">
        <v>63</v>
      </c>
      <c r="H46" s="154">
        <v>0.47619047619047616</v>
      </c>
    </row>
    <row r="47" spans="1:13" ht="15" customHeight="1">
      <c r="A47" s="117"/>
      <c r="B47" s="151" t="s">
        <v>45</v>
      </c>
      <c r="C47" s="152">
        <v>35</v>
      </c>
      <c r="D47" s="153">
        <v>80</v>
      </c>
      <c r="E47" s="154">
        <v>-0.5625</v>
      </c>
      <c r="F47" s="152">
        <v>728</v>
      </c>
      <c r="G47" s="153">
        <v>798</v>
      </c>
      <c r="H47" s="154">
        <v>-8.771929824561403E-2</v>
      </c>
    </row>
    <row r="48" spans="1:13" ht="15" customHeight="1">
      <c r="B48" s="151" t="s">
        <v>46</v>
      </c>
      <c r="C48" s="152">
        <v>82</v>
      </c>
      <c r="D48" s="153">
        <v>48</v>
      </c>
      <c r="E48" s="154">
        <v>0.70833333333333337</v>
      </c>
      <c r="F48" s="152">
        <v>561</v>
      </c>
      <c r="G48" s="153">
        <v>485</v>
      </c>
      <c r="H48" s="154">
        <v>0.15670103092783505</v>
      </c>
    </row>
    <row r="49" spans="1:9" ht="15" customHeight="1">
      <c r="B49" s="156" t="s">
        <v>47</v>
      </c>
      <c r="C49" s="157">
        <v>119</v>
      </c>
      <c r="D49" s="158">
        <v>129</v>
      </c>
      <c r="E49" s="159">
        <v>-7.7519379844961239E-2</v>
      </c>
      <c r="F49" s="157">
        <v>1382</v>
      </c>
      <c r="G49" s="158">
        <v>1346</v>
      </c>
      <c r="H49" s="159">
        <v>2.6745913818722138E-2</v>
      </c>
    </row>
    <row r="50" spans="1:9" ht="15" customHeight="1">
      <c r="B50" s="146" t="s">
        <v>48</v>
      </c>
      <c r="C50" s="160">
        <v>3378</v>
      </c>
      <c r="D50" s="161">
        <v>2941</v>
      </c>
      <c r="E50" s="162">
        <v>0.14858891533492011</v>
      </c>
      <c r="F50" s="160">
        <v>33641</v>
      </c>
      <c r="G50" s="161">
        <v>28685</v>
      </c>
      <c r="H50" s="162">
        <v>0.17277322642496079</v>
      </c>
    </row>
    <row r="51" spans="1:9" ht="15" customHeight="1" thickBot="1">
      <c r="B51" s="163" t="s">
        <v>49</v>
      </c>
      <c r="C51" s="164">
        <v>2660</v>
      </c>
      <c r="D51" s="165">
        <v>2444</v>
      </c>
      <c r="E51" s="166">
        <v>8.8379705400982E-2</v>
      </c>
      <c r="F51" s="164">
        <v>27847</v>
      </c>
      <c r="G51" s="165">
        <v>24408</v>
      </c>
      <c r="H51" s="166">
        <v>0.14089642740085218</v>
      </c>
    </row>
    <row r="52" spans="1:9" ht="15" customHeight="1">
      <c r="A52" s="167"/>
      <c r="B52" s="70" t="s">
        <v>50</v>
      </c>
      <c r="C52" s="182"/>
      <c r="D52" s="182"/>
      <c r="E52" s="182"/>
      <c r="F52" s="182"/>
      <c r="G52" s="182"/>
      <c r="H52" s="182"/>
      <c r="I52" s="167"/>
    </row>
    <row r="53" spans="1:9" ht="15" customHeight="1">
      <c r="A53" s="167"/>
      <c r="B53" s="73" t="s">
        <v>51</v>
      </c>
      <c r="C53" s="183"/>
      <c r="D53" s="183"/>
      <c r="E53" s="183"/>
      <c r="F53" s="184"/>
      <c r="G53" s="184"/>
      <c r="H53" s="183"/>
      <c r="I53" s="167"/>
    </row>
    <row r="54" spans="1:9" ht="15" customHeight="1">
      <c r="A54" s="167"/>
      <c r="B54" s="73" t="s">
        <v>87</v>
      </c>
      <c r="C54" s="112"/>
      <c r="D54" s="112"/>
      <c r="E54" s="112"/>
      <c r="F54" s="184"/>
      <c r="G54" s="112"/>
      <c r="H54" s="112"/>
      <c r="I54" s="167"/>
    </row>
    <row r="55" spans="1:9" ht="15" customHeight="1">
      <c r="A55" s="167"/>
      <c r="B55" s="73" t="s">
        <v>88</v>
      </c>
      <c r="C55" s="112"/>
      <c r="D55" s="112"/>
      <c r="E55" s="112"/>
      <c r="F55" s="106"/>
      <c r="G55" s="106"/>
      <c r="H55" s="106"/>
      <c r="I55" s="167"/>
    </row>
    <row r="56" spans="1:9" ht="15" customHeight="1">
      <c r="A56" s="167"/>
      <c r="B56" s="104"/>
      <c r="C56" s="182"/>
      <c r="D56" s="182"/>
      <c r="E56" s="182"/>
      <c r="F56" s="182"/>
      <c r="G56" s="182"/>
      <c r="H56" s="182"/>
      <c r="I56" s="167"/>
    </row>
    <row r="57" spans="1:9" ht="15" customHeight="1">
      <c r="A57" s="167"/>
      <c r="B57" s="167"/>
      <c r="C57" s="185"/>
      <c r="D57" s="185"/>
      <c r="E57" s="185"/>
      <c r="F57" s="185"/>
      <c r="G57" s="185"/>
      <c r="H57" s="185"/>
      <c r="I57" s="167"/>
    </row>
    <row r="58" spans="1:9" ht="15" customHeight="1">
      <c r="A58" s="167"/>
      <c r="B58" s="173"/>
      <c r="C58" s="185"/>
      <c r="D58" s="185"/>
      <c r="E58" s="185"/>
      <c r="F58" s="185"/>
      <c r="G58" s="185"/>
      <c r="H58" s="185"/>
      <c r="I58" s="167"/>
    </row>
    <row r="59" spans="1:9" ht="15" customHeight="1">
      <c r="A59" s="167"/>
      <c r="B59" s="173"/>
      <c r="C59" s="185"/>
      <c r="D59" s="185"/>
      <c r="E59" s="185"/>
      <c r="F59" s="185"/>
      <c r="G59" s="185"/>
      <c r="H59" s="185"/>
      <c r="I59" s="167"/>
    </row>
    <row r="60" spans="1:9" ht="15" customHeight="1">
      <c r="A60" s="167"/>
      <c r="B60" s="173"/>
      <c r="C60" s="185"/>
      <c r="D60" s="185"/>
      <c r="E60" s="185"/>
      <c r="F60" s="185"/>
      <c r="G60" s="185"/>
      <c r="H60" s="185"/>
      <c r="I60" s="167"/>
    </row>
    <row r="61" spans="1:9" ht="15" customHeight="1">
      <c r="A61" s="167"/>
      <c r="B61" s="173"/>
      <c r="C61" s="185"/>
      <c r="D61" s="185"/>
      <c r="E61" s="185"/>
      <c r="F61" s="185"/>
      <c r="G61" s="185"/>
      <c r="H61" s="185"/>
      <c r="I61" s="167"/>
    </row>
    <row r="62" spans="1:9" ht="15" customHeight="1">
      <c r="A62" s="167"/>
      <c r="B62" s="173"/>
      <c r="C62" s="185"/>
      <c r="D62" s="185"/>
      <c r="E62" s="185"/>
      <c r="F62" s="185"/>
      <c r="G62" s="185"/>
      <c r="H62" s="185"/>
      <c r="I62" s="167"/>
    </row>
    <row r="63" spans="1:9" ht="15" customHeight="1">
      <c r="A63" s="167"/>
      <c r="B63" s="173"/>
      <c r="C63" s="185"/>
      <c r="D63" s="185"/>
      <c r="E63" s="185"/>
      <c r="F63" s="185"/>
      <c r="G63" s="185"/>
      <c r="H63" s="185"/>
      <c r="I63" s="167"/>
    </row>
    <row r="64" spans="1:9" ht="15" customHeight="1">
      <c r="A64" s="167"/>
      <c r="B64" s="173"/>
      <c r="C64" s="185"/>
      <c r="D64" s="185"/>
      <c r="E64" s="185"/>
      <c r="F64" s="185"/>
      <c r="G64" s="185"/>
      <c r="H64" s="185"/>
      <c r="I64" s="167"/>
    </row>
    <row r="65" spans="1:9" ht="15" customHeight="1">
      <c r="A65" s="167"/>
      <c r="B65" s="173"/>
      <c r="C65" s="185"/>
      <c r="D65" s="185"/>
      <c r="E65" s="185"/>
      <c r="F65" s="185"/>
      <c r="G65" s="185"/>
      <c r="H65" s="185"/>
      <c r="I65" s="167"/>
    </row>
    <row r="66" spans="1:9" ht="15" customHeight="1">
      <c r="A66" s="167"/>
      <c r="B66" s="173"/>
      <c r="C66" s="185"/>
      <c r="D66" s="185"/>
      <c r="E66" s="185"/>
      <c r="F66" s="185"/>
      <c r="G66" s="185"/>
      <c r="H66" s="185"/>
      <c r="I66" s="167"/>
    </row>
    <row r="67" spans="1:9" ht="15" customHeight="1">
      <c r="A67" s="167"/>
      <c r="B67" s="173"/>
      <c r="C67" s="185"/>
      <c r="D67" s="185"/>
      <c r="E67" s="185"/>
      <c r="F67" s="185"/>
      <c r="G67" s="185"/>
      <c r="H67" s="185"/>
      <c r="I67" s="167"/>
    </row>
    <row r="68" spans="1:9" ht="15" customHeight="1">
      <c r="A68" s="167"/>
      <c r="B68" s="173"/>
      <c r="C68" s="185"/>
      <c r="D68" s="185"/>
      <c r="E68" s="185"/>
      <c r="F68" s="185"/>
      <c r="G68" s="185"/>
      <c r="H68" s="185"/>
      <c r="I68" s="167"/>
    </row>
    <row r="69" spans="1:9" ht="15" customHeight="1">
      <c r="A69" s="167"/>
      <c r="B69" s="173"/>
      <c r="C69" s="185"/>
      <c r="D69" s="185"/>
      <c r="E69" s="185"/>
      <c r="F69" s="185"/>
      <c r="G69" s="185"/>
      <c r="H69" s="185"/>
      <c r="I69" s="167"/>
    </row>
    <row r="70" spans="1:9" ht="15" customHeight="1">
      <c r="A70" s="167"/>
      <c r="B70" s="173"/>
      <c r="C70" s="185"/>
      <c r="D70" s="185"/>
      <c r="E70" s="185"/>
      <c r="F70" s="185"/>
      <c r="G70" s="185"/>
      <c r="H70" s="185"/>
      <c r="I70" s="167"/>
    </row>
    <row r="71" spans="1:9" ht="15" customHeight="1">
      <c r="A71" s="167"/>
      <c r="B71" s="173"/>
      <c r="C71" s="185"/>
      <c r="D71" s="185"/>
      <c r="E71" s="185"/>
      <c r="F71" s="185"/>
      <c r="G71" s="185"/>
      <c r="H71" s="185"/>
      <c r="I71" s="167"/>
    </row>
    <row r="72" spans="1:9" ht="15" customHeight="1">
      <c r="A72" s="212" t="s">
        <v>56</v>
      </c>
      <c r="B72" s="212"/>
      <c r="C72" s="212"/>
      <c r="D72" s="212"/>
      <c r="E72" s="212"/>
      <c r="F72" s="212"/>
      <c r="G72" s="212"/>
      <c r="H72" s="212"/>
      <c r="I72" s="212"/>
    </row>
    <row r="73" spans="1:9" ht="15" customHeight="1">
      <c r="A73" s="218" t="s">
        <v>75</v>
      </c>
      <c r="B73" s="218"/>
      <c r="C73" s="218"/>
      <c r="D73" s="218"/>
      <c r="E73" s="218"/>
      <c r="F73" s="218"/>
      <c r="G73" s="218"/>
      <c r="H73" s="218"/>
      <c r="I73" s="218"/>
    </row>
    <row r="74" spans="1:9" ht="15" customHeight="1">
      <c r="A74" s="175"/>
      <c r="B74" s="173"/>
      <c r="C74" s="167"/>
      <c r="D74" s="167"/>
      <c r="E74" s="167"/>
      <c r="F74" s="167"/>
      <c r="G74" s="167"/>
      <c r="H74" s="167"/>
      <c r="I74" s="176" t="s">
        <v>89</v>
      </c>
    </row>
    <row r="75" spans="1:9" ht="15" customHeight="1">
      <c r="B75" s="178"/>
      <c r="C75" s="179"/>
      <c r="D75" s="179"/>
      <c r="E75" s="179"/>
      <c r="F75" s="179"/>
      <c r="G75" s="179"/>
      <c r="H75" s="180"/>
    </row>
    <row r="76" spans="1:9" ht="15" customHeight="1">
      <c r="B76" s="178"/>
    </row>
    <row r="77" spans="1:9" ht="15" customHeight="1">
      <c r="B77" s="178"/>
    </row>
    <row r="78" spans="1:9" ht="15" customHeight="1">
      <c r="B78" s="117"/>
    </row>
    <row r="79" spans="1:9" ht="15" customHeight="1">
      <c r="B79" s="179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printOptions horizontalCentered="1"/>
  <pageMargins left="0" right="0" top="0.59055118110236215" bottom="0" header="0" footer="0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view="pageBreakPreview" topLeftCell="A22" zoomScaleNormal="100" zoomScaleSheetLayoutView="100" workbookViewId="0">
      <selection activeCell="A4" sqref="A4"/>
    </sheetView>
  </sheetViews>
  <sheetFormatPr defaultRowHeight="15" customHeight="1"/>
  <cols>
    <col min="1" max="1" width="12.7109375" customWidth="1"/>
    <col min="2" max="2" width="29.28515625" bestFit="1" customWidth="1"/>
    <col min="3" max="9" width="13.7109375" customWidth="1"/>
  </cols>
  <sheetData>
    <row r="1" spans="1:9" ht="31.5">
      <c r="A1" s="104"/>
      <c r="B1" s="105"/>
      <c r="C1" s="219" t="s">
        <v>0</v>
      </c>
      <c r="D1" s="219"/>
      <c r="E1" s="219"/>
      <c r="F1" s="219"/>
      <c r="G1" s="219"/>
      <c r="H1" s="219"/>
      <c r="I1" s="106"/>
    </row>
    <row r="2" spans="1:9" ht="15" customHeight="1" thickBot="1">
      <c r="A2" s="104"/>
      <c r="B2" s="105"/>
      <c r="C2" s="104"/>
      <c r="D2" s="104"/>
      <c r="E2" s="104"/>
      <c r="F2" s="104"/>
      <c r="G2" s="104"/>
      <c r="H2" s="104"/>
      <c r="I2" s="106"/>
    </row>
    <row r="3" spans="1:9" ht="15" customHeight="1" thickTop="1">
      <c r="A3" s="104"/>
      <c r="B3" s="105"/>
      <c r="C3" s="220"/>
      <c r="D3" s="221"/>
      <c r="E3" s="221"/>
      <c r="F3" s="221"/>
      <c r="G3" s="221"/>
      <c r="H3" s="222"/>
      <c r="I3" s="106"/>
    </row>
    <row r="4" spans="1:9" ht="31.5">
      <c r="A4" s="5" t="s">
        <v>1</v>
      </c>
      <c r="B4" s="105"/>
      <c r="C4" s="223" t="s">
        <v>2</v>
      </c>
      <c r="D4" s="224"/>
      <c r="E4" s="224"/>
      <c r="F4" s="224"/>
      <c r="G4" s="224"/>
      <c r="H4" s="225"/>
      <c r="I4" s="106"/>
    </row>
    <row r="5" spans="1:9" ht="31.5">
      <c r="A5" s="5" t="s">
        <v>3</v>
      </c>
      <c r="B5" s="105"/>
      <c r="C5" s="223" t="str">
        <f>'LCV =&lt;3,5t'!$C$5:$H$5</f>
        <v>8.00 AM (7.00 AM GMT), 26 November 2015</v>
      </c>
      <c r="D5" s="224"/>
      <c r="E5" s="224"/>
      <c r="F5" s="224"/>
      <c r="G5" s="224"/>
      <c r="H5" s="225"/>
      <c r="I5" s="106"/>
    </row>
    <row r="6" spans="1:9" ht="15" customHeight="1" thickBot="1">
      <c r="A6" s="5" t="s">
        <v>4</v>
      </c>
      <c r="B6" s="105"/>
      <c r="C6" s="226"/>
      <c r="D6" s="227"/>
      <c r="E6" s="227"/>
      <c r="F6" s="227"/>
      <c r="G6" s="227"/>
      <c r="H6" s="228"/>
      <c r="I6" s="106"/>
    </row>
    <row r="7" spans="1:9" ht="15" customHeight="1" thickTop="1">
      <c r="A7" s="5" t="s">
        <v>5</v>
      </c>
      <c r="B7" s="105"/>
      <c r="C7" s="104"/>
      <c r="D7" s="104"/>
      <c r="E7" s="104"/>
      <c r="F7" s="104"/>
      <c r="G7" s="104"/>
      <c r="H7" s="104"/>
      <c r="I7" s="106"/>
    </row>
    <row r="8" spans="1:9" ht="23.25">
      <c r="A8" s="107"/>
      <c r="B8" s="104" t="s">
        <v>6</v>
      </c>
      <c r="C8" s="108" t="s">
        <v>7</v>
      </c>
      <c r="D8" s="109"/>
      <c r="E8" s="109"/>
      <c r="F8" s="109"/>
      <c r="G8" s="109"/>
      <c r="H8" s="109"/>
      <c r="I8" s="106"/>
    </row>
    <row r="9" spans="1:9" ht="18">
      <c r="A9" s="107"/>
      <c r="B9" s="104"/>
      <c r="C9" s="208" t="s">
        <v>8</v>
      </c>
      <c r="D9" s="208"/>
      <c r="E9" s="208"/>
      <c r="F9" s="208"/>
      <c r="G9" s="208"/>
      <c r="H9" s="208"/>
      <c r="I9" s="106"/>
    </row>
    <row r="10" spans="1:9" ht="18">
      <c r="A10" s="110"/>
      <c r="B10" s="104"/>
      <c r="C10" s="216" t="s">
        <v>90</v>
      </c>
      <c r="D10" s="217"/>
      <c r="E10" s="217"/>
      <c r="F10" s="217"/>
      <c r="G10" s="217"/>
      <c r="H10" s="217"/>
      <c r="I10" s="106"/>
    </row>
    <row r="11" spans="1:9" ht="15" customHeight="1">
      <c r="A11" s="110"/>
      <c r="B11" s="104"/>
      <c r="C11" s="186"/>
      <c r="D11" s="187"/>
      <c r="E11" s="187"/>
      <c r="F11" s="187"/>
      <c r="G11" s="187"/>
      <c r="H11" s="187"/>
      <c r="I11" s="106"/>
    </row>
    <row r="12" spans="1:9" ht="15" customHeight="1">
      <c r="A12" s="107"/>
      <c r="B12" s="112"/>
      <c r="C12" s="112"/>
      <c r="D12" s="112"/>
      <c r="E12" s="112"/>
      <c r="F12" s="112"/>
      <c r="G12" s="112"/>
      <c r="H12" s="112"/>
      <c r="I12" s="106"/>
    </row>
    <row r="13" spans="1:9" ht="15" customHeight="1" thickBot="1">
      <c r="B13" s="113"/>
      <c r="C13" s="113"/>
      <c r="D13" s="113"/>
      <c r="E13" s="113"/>
      <c r="F13" s="113"/>
      <c r="G13" s="114"/>
      <c r="H13" s="115" t="str">
        <f>'LCV =&lt;3,5t'!H13</f>
        <v>26/11/15</v>
      </c>
      <c r="I13" s="116"/>
    </row>
    <row r="14" spans="1:9" ht="15" customHeight="1">
      <c r="A14" s="117"/>
      <c r="B14" s="113"/>
      <c r="C14" s="118" t="str">
        <f>'LCV =&lt;3,5t'!C14</f>
        <v>October</v>
      </c>
      <c r="D14" s="119" t="str">
        <f>C14</f>
        <v>October</v>
      </c>
      <c r="E14" s="120" t="s">
        <v>10</v>
      </c>
      <c r="F14" s="118" t="str">
        <f>'LCV =&lt;3,5t'!F14</f>
        <v>Jan-Oct</v>
      </c>
      <c r="G14" s="119" t="str">
        <f>F14</f>
        <v>Jan-Oct</v>
      </c>
      <c r="H14" s="120" t="s">
        <v>10</v>
      </c>
    </row>
    <row r="15" spans="1:9" ht="15" customHeight="1">
      <c r="A15" s="117"/>
      <c r="B15" s="113"/>
      <c r="C15" s="121" t="str">
        <f>'LCV =&lt;3,5t'!C15</f>
        <v>'15</v>
      </c>
      <c r="D15" s="122" t="str">
        <f>'LCV =&lt;3,5t'!D15</f>
        <v>'14</v>
      </c>
      <c r="E15" s="123" t="s">
        <v>13</v>
      </c>
      <c r="F15" s="121" t="str">
        <f>'LCV =&lt;3,5t'!C15</f>
        <v>'15</v>
      </c>
      <c r="G15" s="122" t="str">
        <f>'LCV =&lt;3,5t'!D15</f>
        <v>'14</v>
      </c>
      <c r="H15" s="123" t="s">
        <v>13</v>
      </c>
    </row>
    <row r="16" spans="1:9" ht="15" customHeight="1">
      <c r="A16" s="117"/>
      <c r="B16" s="124" t="s">
        <v>14</v>
      </c>
      <c r="C16" s="125">
        <v>3694</v>
      </c>
      <c r="D16" s="126">
        <v>3710</v>
      </c>
      <c r="E16" s="127">
        <v>-4.3126684636118602E-3</v>
      </c>
      <c r="F16" s="125">
        <v>34602</v>
      </c>
      <c r="G16" s="126">
        <v>33405</v>
      </c>
      <c r="H16" s="127">
        <v>3.5832959137853615E-2</v>
      </c>
    </row>
    <row r="17" spans="1:9" ht="15" customHeight="1">
      <c r="A17" s="117"/>
      <c r="B17" s="128" t="s">
        <v>15</v>
      </c>
      <c r="C17" s="129">
        <v>5883</v>
      </c>
      <c r="D17" s="130">
        <v>5338</v>
      </c>
      <c r="E17" s="131">
        <v>0.10209816410640689</v>
      </c>
      <c r="F17" s="129">
        <v>60423</v>
      </c>
      <c r="G17" s="130">
        <v>53431</v>
      </c>
      <c r="H17" s="131">
        <v>0.13086036196215681</v>
      </c>
    </row>
    <row r="18" spans="1:9" ht="15" customHeight="1">
      <c r="A18" s="117"/>
      <c r="B18" s="128" t="s">
        <v>91</v>
      </c>
      <c r="C18" s="129">
        <v>343</v>
      </c>
      <c r="D18" s="130">
        <v>360</v>
      </c>
      <c r="E18" s="131">
        <v>-4.7222222222222221E-2</v>
      </c>
      <c r="F18" s="129">
        <v>3664</v>
      </c>
      <c r="G18" s="130">
        <v>3243</v>
      </c>
      <c r="H18" s="131">
        <v>0.12981806968855997</v>
      </c>
    </row>
    <row r="19" spans="1:9" ht="15" customHeight="1">
      <c r="A19" s="117"/>
      <c r="B19" s="128" t="s">
        <v>17</v>
      </c>
      <c r="C19" s="129">
        <v>722</v>
      </c>
      <c r="D19" s="130">
        <v>476</v>
      </c>
      <c r="E19" s="131">
        <v>0.51680672268907568</v>
      </c>
      <c r="F19" s="129">
        <v>6561</v>
      </c>
      <c r="G19" s="130">
        <v>5493</v>
      </c>
      <c r="H19" s="131">
        <v>0.19442927362097215</v>
      </c>
    </row>
    <row r="20" spans="1:9" ht="15" customHeight="1">
      <c r="A20" s="117"/>
      <c r="B20" s="132" t="s">
        <v>92</v>
      </c>
      <c r="C20" s="129">
        <v>148</v>
      </c>
      <c r="D20" s="130">
        <v>119</v>
      </c>
      <c r="E20" s="131">
        <v>0.24369747899159663</v>
      </c>
      <c r="F20" s="129">
        <v>1230</v>
      </c>
      <c r="G20" s="130">
        <v>1010</v>
      </c>
      <c r="H20" s="131">
        <v>0.21782178217821782</v>
      </c>
    </row>
    <row r="21" spans="1:9" ht="15" customHeight="1">
      <c r="A21" s="117"/>
      <c r="B21" s="132" t="s">
        <v>19</v>
      </c>
      <c r="C21" s="129">
        <v>3058</v>
      </c>
      <c r="D21" s="130">
        <v>2332</v>
      </c>
      <c r="E21" s="131">
        <v>0.31132075471698112</v>
      </c>
      <c r="F21" s="129">
        <v>23115</v>
      </c>
      <c r="G21" s="130">
        <v>18653</v>
      </c>
      <c r="H21" s="131">
        <v>0.23921085080147966</v>
      </c>
    </row>
    <row r="22" spans="1:9" ht="15" customHeight="1">
      <c r="A22" s="117"/>
      <c r="B22" s="132" t="s">
        <v>20</v>
      </c>
      <c r="C22" s="129">
        <v>3365</v>
      </c>
      <c r="D22" s="130">
        <v>3165</v>
      </c>
      <c r="E22" s="131">
        <v>6.3191153238546599E-2</v>
      </c>
      <c r="F22" s="129">
        <v>30628</v>
      </c>
      <c r="G22" s="130">
        <v>26056</v>
      </c>
      <c r="H22" s="131">
        <v>0.17546822229045134</v>
      </c>
    </row>
    <row r="23" spans="1:9" ht="15" customHeight="1">
      <c r="A23" s="117"/>
      <c r="B23" s="132" t="s">
        <v>21</v>
      </c>
      <c r="C23" s="129">
        <v>376</v>
      </c>
      <c r="D23" s="130">
        <v>388</v>
      </c>
      <c r="E23" s="131">
        <v>-3.0927835051546393E-2</v>
      </c>
      <c r="F23" s="129">
        <v>3906</v>
      </c>
      <c r="G23" s="130">
        <v>3233</v>
      </c>
      <c r="H23" s="131">
        <v>0.20816579028765853</v>
      </c>
    </row>
    <row r="24" spans="1:9" ht="15" customHeight="1">
      <c r="A24" s="117"/>
      <c r="B24" s="132" t="s">
        <v>22</v>
      </c>
      <c r="C24" s="129">
        <v>1254</v>
      </c>
      <c r="D24" s="130">
        <v>1287</v>
      </c>
      <c r="E24" s="131">
        <v>-2.564102564102564E-2</v>
      </c>
      <c r="F24" s="129">
        <v>12197</v>
      </c>
      <c r="G24" s="130">
        <v>11741</v>
      </c>
      <c r="H24" s="131">
        <v>3.8838259092070525E-2</v>
      </c>
    </row>
    <row r="25" spans="1:9" ht="15" customHeight="1">
      <c r="A25" s="117"/>
      <c r="B25" s="132" t="s">
        <v>23</v>
      </c>
      <c r="C25" s="129">
        <v>40042</v>
      </c>
      <c r="D25" s="130">
        <v>38556</v>
      </c>
      <c r="E25" s="131">
        <v>3.8541342462911091E-2</v>
      </c>
      <c r="F25" s="129">
        <v>348377</v>
      </c>
      <c r="G25" s="130">
        <v>341247</v>
      </c>
      <c r="H25" s="131">
        <v>2.0893956576907634E-2</v>
      </c>
    </row>
    <row r="26" spans="1:9" ht="15" customHeight="1">
      <c r="A26" s="117"/>
      <c r="B26" s="132" t="s">
        <v>24</v>
      </c>
      <c r="C26" s="139">
        <v>32972</v>
      </c>
      <c r="D26" s="140">
        <v>30897</v>
      </c>
      <c r="E26" s="141">
        <v>6.7158623814609839E-2</v>
      </c>
      <c r="F26" s="139">
        <v>270944</v>
      </c>
      <c r="G26" s="140">
        <v>263753</v>
      </c>
      <c r="H26" s="141">
        <v>2.7264144862807246E-2</v>
      </c>
      <c r="I26" s="116"/>
    </row>
    <row r="27" spans="1:9" ht="15" customHeight="1">
      <c r="A27" s="117"/>
      <c r="B27" s="132" t="s">
        <v>25</v>
      </c>
      <c r="C27" s="129">
        <v>536</v>
      </c>
      <c r="D27" s="130">
        <v>559</v>
      </c>
      <c r="E27" s="131">
        <v>-4.1144901610017888E-2</v>
      </c>
      <c r="F27" s="129">
        <v>5107</v>
      </c>
      <c r="G27" s="130">
        <v>4349</v>
      </c>
      <c r="H27" s="131">
        <v>0.1742929409059554</v>
      </c>
    </row>
    <row r="28" spans="1:9" ht="15" customHeight="1">
      <c r="A28" s="117"/>
      <c r="B28" s="132" t="s">
        <v>26</v>
      </c>
      <c r="C28" s="129">
        <v>2286</v>
      </c>
      <c r="D28" s="130">
        <v>1935</v>
      </c>
      <c r="E28" s="131">
        <v>0.18139534883720931</v>
      </c>
      <c r="F28" s="129">
        <v>18167</v>
      </c>
      <c r="G28" s="130">
        <v>16448</v>
      </c>
      <c r="H28" s="131">
        <v>0.10451118677042802</v>
      </c>
    </row>
    <row r="29" spans="1:9" ht="15" customHeight="1">
      <c r="A29" s="117"/>
      <c r="B29" s="132" t="s">
        <v>27</v>
      </c>
      <c r="C29" s="129">
        <v>1358</v>
      </c>
      <c r="D29" s="130">
        <v>1613</v>
      </c>
      <c r="E29" s="131">
        <v>-0.15809051456912585</v>
      </c>
      <c r="F29" s="129">
        <v>24907</v>
      </c>
      <c r="G29" s="130">
        <v>17890</v>
      </c>
      <c r="H29" s="131">
        <v>0.39223029625489098</v>
      </c>
    </row>
    <row r="30" spans="1:9" ht="15" customHeight="1">
      <c r="A30" s="117"/>
      <c r="B30" s="132" t="s">
        <v>93</v>
      </c>
      <c r="C30" s="129">
        <v>13653</v>
      </c>
      <c r="D30" s="130">
        <v>12691</v>
      </c>
      <c r="E30" s="131">
        <v>7.5801749271137031E-2</v>
      </c>
      <c r="F30" s="129">
        <v>119215</v>
      </c>
      <c r="G30" s="130">
        <v>108575</v>
      </c>
      <c r="H30" s="131">
        <v>9.7996776421828233E-2</v>
      </c>
    </row>
    <row r="31" spans="1:9" ht="15" customHeight="1">
      <c r="A31" s="117"/>
      <c r="B31" s="132" t="s">
        <v>29</v>
      </c>
      <c r="C31" s="129">
        <v>448</v>
      </c>
      <c r="D31" s="130">
        <v>311</v>
      </c>
      <c r="E31" s="131">
        <v>0.44051446945337619</v>
      </c>
      <c r="F31" s="129">
        <v>3370</v>
      </c>
      <c r="G31" s="130">
        <v>3120</v>
      </c>
      <c r="H31" s="131">
        <v>8.0128205128205135E-2</v>
      </c>
    </row>
    <row r="32" spans="1:9" ht="15" customHeight="1">
      <c r="A32" s="117"/>
      <c r="B32" s="132" t="s">
        <v>30</v>
      </c>
      <c r="C32" s="129">
        <v>624</v>
      </c>
      <c r="D32" s="130">
        <v>480</v>
      </c>
      <c r="E32" s="131">
        <v>0.3</v>
      </c>
      <c r="F32" s="129">
        <v>5285</v>
      </c>
      <c r="G32" s="130">
        <v>3886</v>
      </c>
      <c r="H32" s="131">
        <v>0.36001029336078227</v>
      </c>
      <c r="I32" s="116"/>
    </row>
    <row r="33" spans="1:11" ht="15" customHeight="1">
      <c r="A33" s="117"/>
      <c r="B33" s="132" t="s">
        <v>31</v>
      </c>
      <c r="C33" s="129">
        <v>493</v>
      </c>
      <c r="D33" s="130">
        <v>422</v>
      </c>
      <c r="E33" s="131">
        <v>0.16824644549763032</v>
      </c>
      <c r="F33" s="129">
        <v>4316</v>
      </c>
      <c r="G33" s="130">
        <v>3867</v>
      </c>
      <c r="H33" s="131">
        <v>0.1161106801137833</v>
      </c>
      <c r="I33" s="142"/>
      <c r="J33" s="142"/>
      <c r="K33" s="142"/>
    </row>
    <row r="34" spans="1:11" ht="15" customHeight="1">
      <c r="A34" s="117"/>
      <c r="B34" s="132" t="s">
        <v>32</v>
      </c>
      <c r="C34" s="129">
        <v>5775</v>
      </c>
      <c r="D34" s="130">
        <v>5405</v>
      </c>
      <c r="E34" s="131">
        <v>6.8455134135060131E-2</v>
      </c>
      <c r="F34" s="129">
        <v>61443</v>
      </c>
      <c r="G34" s="130">
        <v>53455</v>
      </c>
      <c r="H34" s="131">
        <v>0.14943410345150127</v>
      </c>
      <c r="I34" s="116"/>
      <c r="J34" s="116"/>
      <c r="K34" s="116"/>
    </row>
    <row r="35" spans="1:11" ht="15" customHeight="1">
      <c r="A35" s="117"/>
      <c r="B35" s="132" t="s">
        <v>33</v>
      </c>
      <c r="C35" s="139">
        <v>7529</v>
      </c>
      <c r="D35" s="143">
        <v>6424</v>
      </c>
      <c r="E35" s="141">
        <v>0.17201120797011207</v>
      </c>
      <c r="F35" s="139">
        <v>61395</v>
      </c>
      <c r="G35" s="143">
        <v>52092</v>
      </c>
      <c r="H35" s="141">
        <v>0.17858788297627276</v>
      </c>
      <c r="I35" s="116"/>
      <c r="J35" s="116"/>
      <c r="K35" s="116"/>
    </row>
    <row r="36" spans="1:11" ht="15" customHeight="1">
      <c r="A36" s="117"/>
      <c r="B36" s="132" t="s">
        <v>34</v>
      </c>
      <c r="C36" s="129">
        <v>3228</v>
      </c>
      <c r="D36" s="130">
        <v>2782</v>
      </c>
      <c r="E36" s="131">
        <v>0.16031631919482386</v>
      </c>
      <c r="F36" s="129">
        <v>27481</v>
      </c>
      <c r="G36" s="130">
        <v>22403</v>
      </c>
      <c r="H36" s="131">
        <v>0.22666607150828014</v>
      </c>
      <c r="I36" s="116"/>
      <c r="J36" s="116"/>
      <c r="K36" s="116"/>
    </row>
    <row r="37" spans="1:11" ht="15" customHeight="1">
      <c r="A37" s="117"/>
      <c r="B37" s="132" t="s">
        <v>35</v>
      </c>
      <c r="C37" s="139">
        <v>1826</v>
      </c>
      <c r="D37" s="143">
        <v>1753</v>
      </c>
      <c r="E37" s="141">
        <v>4.1642897889332571E-2</v>
      </c>
      <c r="F37" s="139">
        <v>15430</v>
      </c>
      <c r="G37" s="143">
        <v>12181</v>
      </c>
      <c r="H37" s="141">
        <v>0.2667268697151301</v>
      </c>
      <c r="I37" s="142"/>
      <c r="J37" s="142"/>
      <c r="K37" s="142"/>
    </row>
    <row r="38" spans="1:11" ht="15" customHeight="1">
      <c r="A38" s="117"/>
      <c r="B38" s="132" t="s">
        <v>36</v>
      </c>
      <c r="C38" s="129">
        <v>1290</v>
      </c>
      <c r="D38" s="130">
        <v>1079</v>
      </c>
      <c r="E38" s="131">
        <v>0.19555143651529194</v>
      </c>
      <c r="F38" s="129">
        <v>9748</v>
      </c>
      <c r="G38" s="130">
        <v>8031</v>
      </c>
      <c r="H38" s="131">
        <v>0.21379653841364712</v>
      </c>
      <c r="I38" s="142"/>
      <c r="J38" s="142"/>
      <c r="K38" s="142"/>
    </row>
    <row r="39" spans="1:11" ht="15" customHeight="1">
      <c r="A39" s="117"/>
      <c r="B39" s="132" t="s">
        <v>37</v>
      </c>
      <c r="C39" s="139">
        <v>851</v>
      </c>
      <c r="D39" s="130">
        <v>734</v>
      </c>
      <c r="E39" s="131">
        <v>0.15940054495912806</v>
      </c>
      <c r="F39" s="139">
        <v>7603</v>
      </c>
      <c r="G39" s="130">
        <v>7318</v>
      </c>
      <c r="H39" s="131">
        <v>3.8945066958185295E-2</v>
      </c>
      <c r="I39" s="142"/>
      <c r="J39" s="142"/>
      <c r="K39" s="142"/>
    </row>
    <row r="40" spans="1:11" ht="15" customHeight="1">
      <c r="A40" s="144"/>
      <c r="B40" s="145" t="s">
        <v>38</v>
      </c>
      <c r="C40" s="139">
        <v>18052</v>
      </c>
      <c r="D40" s="143">
        <v>14691</v>
      </c>
      <c r="E40" s="141">
        <v>0.22877952487917771</v>
      </c>
      <c r="F40" s="129">
        <v>147033</v>
      </c>
      <c r="G40" s="130">
        <v>107729</v>
      </c>
      <c r="H40" s="141">
        <v>0.36484140760612277</v>
      </c>
    </row>
    <row r="41" spans="1:11" ht="15" customHeight="1">
      <c r="A41" s="117"/>
      <c r="B41" s="132" t="s">
        <v>39</v>
      </c>
      <c r="C41" s="129">
        <v>4956</v>
      </c>
      <c r="D41" s="130">
        <v>4417</v>
      </c>
      <c r="E41" s="131">
        <v>0.12202852614896989</v>
      </c>
      <c r="F41" s="129">
        <v>41870</v>
      </c>
      <c r="G41" s="130">
        <v>39448</v>
      </c>
      <c r="H41" s="131">
        <v>6.1397282498479012E-2</v>
      </c>
    </row>
    <row r="42" spans="1:11" ht="15" customHeight="1">
      <c r="A42" s="117"/>
      <c r="B42" s="132" t="s">
        <v>40</v>
      </c>
      <c r="C42" s="139">
        <v>34330</v>
      </c>
      <c r="D42" s="130">
        <v>35382</v>
      </c>
      <c r="E42" s="131">
        <v>-2.9732632411960884E-2</v>
      </c>
      <c r="F42" s="129">
        <v>358645</v>
      </c>
      <c r="G42" s="130">
        <v>307535</v>
      </c>
      <c r="H42" s="131">
        <v>0.16619246589819045</v>
      </c>
    </row>
    <row r="43" spans="1:11" ht="15" customHeight="1">
      <c r="A43" s="117"/>
      <c r="B43" s="46" t="s">
        <v>41</v>
      </c>
      <c r="C43" s="47">
        <v>189092</v>
      </c>
      <c r="D43" s="48">
        <v>177306</v>
      </c>
      <c r="E43" s="49">
        <v>6.6472651799713484E-2</v>
      </c>
      <c r="F43" s="47">
        <v>1706662</v>
      </c>
      <c r="G43" s="48">
        <v>1529592</v>
      </c>
      <c r="H43" s="49">
        <v>0.11576289624945738</v>
      </c>
    </row>
    <row r="44" spans="1:11" ht="15" customHeight="1">
      <c r="A44" s="117"/>
      <c r="B44" s="146" t="s">
        <v>67</v>
      </c>
      <c r="C44" s="147">
        <v>169591</v>
      </c>
      <c r="D44" s="148">
        <v>160915</v>
      </c>
      <c r="E44" s="149">
        <v>5.3916664077307892E-2</v>
      </c>
      <c r="F44" s="147">
        <v>1547188</v>
      </c>
      <c r="G44" s="148">
        <v>1394884</v>
      </c>
      <c r="H44" s="149">
        <v>0.10918757402049202</v>
      </c>
    </row>
    <row r="45" spans="1:11" ht="15" customHeight="1">
      <c r="A45" s="117"/>
      <c r="B45" s="50" t="s">
        <v>68</v>
      </c>
      <c r="C45" s="150">
        <v>19501</v>
      </c>
      <c r="D45" s="148">
        <v>16391</v>
      </c>
      <c r="E45" s="149">
        <v>0.18973827100237936</v>
      </c>
      <c r="F45" s="150">
        <v>159474</v>
      </c>
      <c r="G45" s="148">
        <v>134708</v>
      </c>
      <c r="H45" s="149">
        <v>0.18384951153606319</v>
      </c>
    </row>
    <row r="46" spans="1:11" ht="15" customHeight="1">
      <c r="A46" s="117"/>
      <c r="B46" s="151" t="s">
        <v>44</v>
      </c>
      <c r="C46" s="152">
        <v>111</v>
      </c>
      <c r="D46" s="153">
        <v>101</v>
      </c>
      <c r="E46" s="154">
        <v>9.9009900990099015E-2</v>
      </c>
      <c r="F46" s="152">
        <v>1433</v>
      </c>
      <c r="G46" s="153">
        <v>880</v>
      </c>
      <c r="H46" s="154">
        <v>0.62840909090909092</v>
      </c>
    </row>
    <row r="47" spans="1:11" ht="15" customHeight="1">
      <c r="A47" s="117"/>
      <c r="B47" s="151" t="s">
        <v>45</v>
      </c>
      <c r="C47" s="152">
        <v>3402</v>
      </c>
      <c r="D47" s="153">
        <v>3331</v>
      </c>
      <c r="E47" s="154">
        <v>2.1314920444311016E-2</v>
      </c>
      <c r="F47" s="152">
        <v>31009</v>
      </c>
      <c r="G47" s="153">
        <v>29893</v>
      </c>
      <c r="H47" s="154">
        <v>3.7333154919211853E-2</v>
      </c>
    </row>
    <row r="48" spans="1:11" ht="15" customHeight="1">
      <c r="B48" s="151" t="s">
        <v>46</v>
      </c>
      <c r="C48" s="152">
        <v>2834</v>
      </c>
      <c r="D48" s="153">
        <v>2773</v>
      </c>
      <c r="E48" s="154">
        <v>2.1997836278398845E-2</v>
      </c>
      <c r="F48" s="152">
        <v>29652</v>
      </c>
      <c r="G48" s="153">
        <v>28201</v>
      </c>
      <c r="H48" s="154">
        <v>5.1452076167511789E-2</v>
      </c>
    </row>
    <row r="49" spans="1:9" ht="15" customHeight="1">
      <c r="B49" s="156" t="s">
        <v>47</v>
      </c>
      <c r="C49" s="157">
        <v>6347</v>
      </c>
      <c r="D49" s="158">
        <v>6205</v>
      </c>
      <c r="E49" s="159">
        <v>2.2884770346494762E-2</v>
      </c>
      <c r="F49" s="157">
        <v>62094</v>
      </c>
      <c r="G49" s="158">
        <v>58974</v>
      </c>
      <c r="H49" s="159">
        <v>5.2904669854512157E-2</v>
      </c>
    </row>
    <row r="50" spans="1:9" ht="15" customHeight="1">
      <c r="B50" s="146" t="s">
        <v>48</v>
      </c>
      <c r="C50" s="188">
        <v>195439</v>
      </c>
      <c r="D50" s="189">
        <v>183511</v>
      </c>
      <c r="E50" s="190">
        <v>6.4998828408106321E-2</v>
      </c>
      <c r="F50" s="188">
        <v>1768756</v>
      </c>
      <c r="G50" s="189">
        <v>1588566</v>
      </c>
      <c r="H50" s="190">
        <v>0.11342934445279579</v>
      </c>
    </row>
    <row r="51" spans="1:9" ht="15" customHeight="1" thickBot="1">
      <c r="B51" s="163" t="s">
        <v>49</v>
      </c>
      <c r="C51" s="191">
        <v>175938</v>
      </c>
      <c r="D51" s="192">
        <v>167120</v>
      </c>
      <c r="E51" s="193">
        <v>5.2764480612733367E-2</v>
      </c>
      <c r="F51" s="191">
        <v>1609282</v>
      </c>
      <c r="G51" s="192">
        <v>1453858</v>
      </c>
      <c r="H51" s="193">
        <v>0.10690452575148329</v>
      </c>
    </row>
    <row r="52" spans="1:9" s="194" customFormat="1" ht="15" customHeight="1">
      <c r="A52" s="167"/>
      <c r="B52" s="70" t="s">
        <v>50</v>
      </c>
      <c r="C52" s="185"/>
      <c r="D52" s="185"/>
      <c r="E52" s="185"/>
      <c r="F52" s="185"/>
      <c r="G52" s="185"/>
      <c r="H52" s="185"/>
      <c r="I52" s="167"/>
    </row>
    <row r="53" spans="1:9" s="194" customFormat="1" ht="15" customHeight="1">
      <c r="A53" s="167"/>
      <c r="B53" s="73" t="s">
        <v>51</v>
      </c>
      <c r="C53" s="195"/>
      <c r="D53" s="195"/>
      <c r="E53" s="73" t="s">
        <v>94</v>
      </c>
      <c r="F53" s="196"/>
      <c r="G53" s="167"/>
      <c r="H53" s="167"/>
      <c r="I53" s="167"/>
    </row>
    <row r="54" spans="1:9" s="194" customFormat="1" ht="15" customHeight="1">
      <c r="A54" s="167"/>
      <c r="B54" s="73" t="s">
        <v>95</v>
      </c>
      <c r="C54" s="168"/>
      <c r="D54" s="168"/>
      <c r="E54" s="73" t="s">
        <v>73</v>
      </c>
      <c r="F54" s="196"/>
      <c r="G54" s="167"/>
      <c r="H54" s="167"/>
      <c r="I54" s="167"/>
    </row>
    <row r="55" spans="1:9" s="194" customFormat="1" ht="15" customHeight="1">
      <c r="A55" s="167"/>
      <c r="B55" s="73" t="s">
        <v>96</v>
      </c>
      <c r="C55" s="168"/>
      <c r="D55" s="168"/>
      <c r="E55" s="168"/>
      <c r="F55" s="167"/>
      <c r="G55" s="167"/>
      <c r="H55" s="167"/>
      <c r="I55" s="167"/>
    </row>
    <row r="56" spans="1:9" s="194" customFormat="1" ht="15" customHeight="1">
      <c r="A56" s="167"/>
      <c r="C56" s="185"/>
      <c r="D56" s="185"/>
      <c r="E56" s="185"/>
      <c r="F56" s="185"/>
      <c r="G56" s="185"/>
      <c r="H56" s="185"/>
      <c r="I56" s="167"/>
    </row>
    <row r="57" spans="1:9" ht="15" customHeight="1">
      <c r="A57" s="167"/>
      <c r="C57" s="185"/>
      <c r="D57" s="185"/>
      <c r="E57" s="185"/>
      <c r="F57" s="185"/>
      <c r="G57" s="185"/>
      <c r="H57" s="185"/>
      <c r="I57" s="167"/>
    </row>
    <row r="58" spans="1:9" ht="15" customHeight="1">
      <c r="A58" s="167"/>
      <c r="B58" s="173"/>
      <c r="C58" s="185"/>
      <c r="D58" s="185"/>
      <c r="E58" s="185"/>
      <c r="F58" s="185"/>
      <c r="G58" s="185"/>
      <c r="H58" s="185"/>
      <c r="I58" s="167"/>
    </row>
    <row r="59" spans="1:9" ht="15" customHeight="1">
      <c r="A59" s="167"/>
      <c r="B59" s="173"/>
      <c r="C59" s="185"/>
      <c r="D59" s="185"/>
      <c r="E59" s="185"/>
      <c r="F59" s="185"/>
      <c r="G59" s="185"/>
      <c r="H59" s="185"/>
      <c r="I59" s="167"/>
    </row>
    <row r="60" spans="1:9" ht="15" customHeight="1">
      <c r="A60" s="167"/>
      <c r="B60" s="173"/>
      <c r="C60" s="185"/>
      <c r="D60" s="185"/>
      <c r="E60" s="185"/>
      <c r="F60" s="185"/>
      <c r="G60" s="185"/>
      <c r="H60" s="185"/>
      <c r="I60" s="167"/>
    </row>
    <row r="61" spans="1:9" ht="15" customHeight="1">
      <c r="A61" s="167"/>
      <c r="B61" s="173"/>
      <c r="C61" s="185"/>
      <c r="D61" s="185"/>
      <c r="E61" s="185"/>
      <c r="F61" s="185"/>
      <c r="G61" s="185"/>
      <c r="H61" s="185"/>
      <c r="I61" s="167"/>
    </row>
    <row r="62" spans="1:9" ht="15" customHeight="1">
      <c r="A62" s="167"/>
      <c r="B62" s="173"/>
      <c r="C62" s="185"/>
      <c r="D62" s="185"/>
      <c r="E62" s="185"/>
      <c r="F62" s="185"/>
      <c r="G62" s="185"/>
      <c r="H62" s="185"/>
      <c r="I62" s="167"/>
    </row>
    <row r="63" spans="1:9" ht="15" customHeight="1">
      <c r="A63" s="167"/>
      <c r="B63" s="173"/>
      <c r="C63" s="185"/>
      <c r="D63" s="185"/>
      <c r="E63" s="185"/>
      <c r="F63" s="185"/>
      <c r="G63" s="185"/>
      <c r="H63" s="185"/>
      <c r="I63" s="167"/>
    </row>
    <row r="64" spans="1:9" ht="15" customHeight="1">
      <c r="A64" s="167"/>
      <c r="B64" s="173"/>
      <c r="C64" s="185"/>
      <c r="D64" s="185"/>
      <c r="E64" s="185"/>
      <c r="F64" s="185"/>
      <c r="G64" s="185"/>
      <c r="H64" s="185"/>
      <c r="I64" s="167"/>
    </row>
    <row r="65" spans="1:9" ht="15" customHeight="1">
      <c r="A65" s="167"/>
      <c r="B65" s="173"/>
      <c r="C65" s="185"/>
      <c r="D65" s="185"/>
      <c r="E65" s="185"/>
      <c r="F65" s="185"/>
      <c r="G65" s="185"/>
      <c r="H65" s="185"/>
      <c r="I65" s="167"/>
    </row>
    <row r="66" spans="1:9" ht="15" customHeight="1">
      <c r="A66" s="167"/>
      <c r="B66" s="173"/>
      <c r="C66" s="185"/>
      <c r="D66" s="185"/>
      <c r="E66" s="185"/>
      <c r="F66" s="185"/>
      <c r="G66" s="185"/>
      <c r="H66" s="185"/>
      <c r="I66" s="167"/>
    </row>
    <row r="67" spans="1:9" ht="15" customHeight="1">
      <c r="A67" s="167"/>
      <c r="B67" s="173"/>
      <c r="C67" s="185"/>
      <c r="D67" s="185"/>
      <c r="E67" s="185"/>
      <c r="F67" s="185"/>
      <c r="G67" s="185"/>
      <c r="H67" s="185"/>
      <c r="I67" s="167"/>
    </row>
    <row r="68" spans="1:9" ht="15" customHeight="1">
      <c r="A68" s="167"/>
      <c r="B68" s="173"/>
      <c r="C68" s="185"/>
      <c r="D68" s="185"/>
      <c r="E68" s="185"/>
      <c r="F68" s="185"/>
      <c r="G68" s="185"/>
      <c r="H68" s="185"/>
      <c r="I68" s="167"/>
    </row>
    <row r="69" spans="1:9" ht="15" customHeight="1">
      <c r="A69" s="167"/>
      <c r="B69" s="173"/>
      <c r="C69" s="185"/>
      <c r="D69" s="185"/>
      <c r="E69" s="185"/>
      <c r="F69" s="185"/>
      <c r="G69" s="185"/>
      <c r="H69" s="185"/>
      <c r="I69" s="167"/>
    </row>
    <row r="70" spans="1:9" ht="15" customHeight="1">
      <c r="A70" s="167"/>
      <c r="B70" s="173"/>
      <c r="C70" s="185"/>
      <c r="D70" s="185"/>
      <c r="E70" s="185"/>
      <c r="F70" s="185"/>
      <c r="G70" s="185"/>
      <c r="H70" s="185"/>
      <c r="I70" s="167"/>
    </row>
    <row r="71" spans="1:9" ht="15" customHeight="1">
      <c r="A71" s="167"/>
      <c r="B71" s="173"/>
      <c r="C71" s="185"/>
      <c r="D71" s="185"/>
      <c r="E71" s="185"/>
      <c r="F71" s="185"/>
      <c r="G71" s="185"/>
      <c r="H71" s="185"/>
      <c r="I71" s="167"/>
    </row>
    <row r="72" spans="1:9" ht="15" customHeight="1">
      <c r="A72" s="212" t="s">
        <v>56</v>
      </c>
      <c r="B72" s="212"/>
      <c r="C72" s="212"/>
      <c r="D72" s="212"/>
      <c r="E72" s="212"/>
      <c r="F72" s="212"/>
      <c r="G72" s="212"/>
      <c r="H72" s="212"/>
      <c r="I72" s="212"/>
    </row>
    <row r="73" spans="1:9" ht="15" customHeight="1">
      <c r="A73" s="218" t="s">
        <v>75</v>
      </c>
      <c r="B73" s="218"/>
      <c r="C73" s="218"/>
      <c r="D73" s="218"/>
      <c r="E73" s="218"/>
      <c r="F73" s="218"/>
      <c r="G73" s="218"/>
      <c r="H73" s="218"/>
      <c r="I73" s="218"/>
    </row>
    <row r="74" spans="1:9" ht="15" customHeight="1">
      <c r="A74" s="175"/>
      <c r="B74" s="173"/>
      <c r="C74" s="167"/>
      <c r="D74" s="167"/>
      <c r="E74" s="167"/>
      <c r="F74" s="167"/>
      <c r="G74" s="167"/>
      <c r="H74" s="167"/>
      <c r="I74" s="176" t="s">
        <v>97</v>
      </c>
    </row>
    <row r="75" spans="1:9" ht="15" customHeight="1">
      <c r="A75" s="177"/>
      <c r="B75" s="178"/>
      <c r="C75" s="179"/>
      <c r="D75" s="179"/>
      <c r="E75" s="179"/>
      <c r="F75" s="179"/>
      <c r="G75" s="179"/>
    </row>
    <row r="76" spans="1:9" ht="15" customHeight="1">
      <c r="B76" s="178"/>
      <c r="C76" s="179"/>
      <c r="D76" s="179"/>
      <c r="E76" s="179"/>
      <c r="F76" s="179"/>
      <c r="G76" s="179"/>
      <c r="H76" s="180"/>
    </row>
    <row r="77" spans="1:9" ht="15" customHeight="1">
      <c r="B77" s="178"/>
    </row>
    <row r="78" spans="1:9" ht="15" customHeight="1">
      <c r="B78" s="178"/>
    </row>
    <row r="79" spans="1:9" ht="15" customHeight="1">
      <c r="B79" s="117"/>
    </row>
    <row r="80" spans="1:9" ht="15" customHeight="1">
      <c r="B80" s="179"/>
    </row>
  </sheetData>
  <mergeCells count="9">
    <mergeCell ref="C10:H10"/>
    <mergeCell ref="A72:I72"/>
    <mergeCell ref="A73:I73"/>
    <mergeCell ref="C1:H1"/>
    <mergeCell ref="C3:H3"/>
    <mergeCell ref="C4:H4"/>
    <mergeCell ref="C5:H5"/>
    <mergeCell ref="C6:H6"/>
    <mergeCell ref="C9:H9"/>
  </mergeCells>
  <printOptions horizontalCentered="1"/>
  <pageMargins left="0" right="0" top="0.59055118110236215" bottom="0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LCV =&lt;3,5t</vt:lpstr>
      <vt:lpstr>HCV - Trucks &gt; 16t</vt:lpstr>
      <vt:lpstr>MCV+HCV &gt;3,5t - Trucks</vt:lpstr>
      <vt:lpstr>MBC+HBC &gt; 3,5t</vt:lpstr>
      <vt:lpstr>TOTAL</vt:lpstr>
      <vt:lpstr>'HCV - Trucks &gt; 16t'!Print_Area</vt:lpstr>
      <vt:lpstr>'LCV =&lt;3,5t'!Print_Area</vt:lpstr>
      <vt:lpstr>'MBC+HBC &gt; 3,5t'!Print_Area</vt:lpstr>
      <vt:lpstr>'MCV+HCV &gt;3,5t - Trucks'!Print_Area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dcterms:created xsi:type="dcterms:W3CDTF">2015-10-26T14:20:01Z</dcterms:created>
  <dcterms:modified xsi:type="dcterms:W3CDTF">2015-11-25T16:49:49Z</dcterms:modified>
</cp:coreProperties>
</file>