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 activeTab="4"/>
  </bookViews>
  <sheets>
    <sheet name="LCV =&lt;3,5t" sheetId="5" r:id="rId1"/>
    <sheet name="HCV - Trucks &gt; 16t" sheetId="4" r:id="rId2"/>
    <sheet name="MCV+HCV &gt;3,5t - Trucks" sheetId="3" r:id="rId3"/>
    <sheet name="MBC+HBC &gt; 3,5t" sheetId="2" r:id="rId4"/>
    <sheet name="TOTAL" sheetId="6" r:id="rId5"/>
  </sheets>
  <definedNames>
    <definedName name="_xlnm.Print_Area" localSheetId="1">'HCV - Trucks &gt; 16t'!$A$1:$I$74</definedName>
    <definedName name="_xlnm.Print_Area" localSheetId="0">'LCV =&lt;3,5t'!$A$1:$I$74</definedName>
    <definedName name="_xlnm.Print_Area" localSheetId="3">'MBC+HBC &gt; 3,5t'!$A$1:$I$74</definedName>
    <definedName name="_xlnm.Print_Area" localSheetId="2">'MCV+HCV &gt;3,5t - Trucks'!$A$1:$I$74</definedName>
    <definedName name="_xlnm.Print_Area" localSheetId="4">TOTAL!$A$1:$I$74</definedName>
  </definedNames>
  <calcPr calcId="152511"/>
</workbook>
</file>

<file path=xl/calcChain.xml><?xml version="1.0" encoding="utf-8"?>
<calcChain xmlns="http://schemas.openxmlformats.org/spreadsheetml/2006/main">
  <c r="C5" i="3" l="1"/>
  <c r="C5" i="4"/>
  <c r="C5" i="6"/>
  <c r="C5" i="2"/>
  <c r="H13" i="6" l="1"/>
  <c r="C14" i="6"/>
  <c r="D14" i="6" s="1"/>
  <c r="F14" i="6"/>
  <c r="G14" i="6" s="1"/>
  <c r="D14" i="5"/>
  <c r="G14" i="5"/>
  <c r="F15" i="5"/>
  <c r="G15" i="5"/>
  <c r="G15" i="6"/>
  <c r="F15" i="6"/>
  <c r="D15" i="6"/>
  <c r="C15" i="6"/>
  <c r="G15" i="2"/>
  <c r="F15" i="2"/>
  <c r="D15" i="2"/>
  <c r="C15" i="2"/>
  <c r="G15" i="3"/>
  <c r="F15" i="3"/>
  <c r="D15" i="3"/>
  <c r="C15" i="3"/>
  <c r="G15" i="4"/>
  <c r="F15" i="4"/>
  <c r="D15" i="4"/>
  <c r="C15" i="4"/>
  <c r="F14" i="4"/>
  <c r="G14" i="4" s="1"/>
  <c r="C14" i="4"/>
  <c r="D14" i="4" s="1"/>
  <c r="H13" i="4"/>
  <c r="C14" i="2"/>
  <c r="D14" i="2" s="1"/>
  <c r="F14" i="2"/>
  <c r="G14" i="2" s="1"/>
  <c r="H13" i="2"/>
  <c r="F14" i="3"/>
  <c r="G14" i="3" s="1"/>
  <c r="C14" i="3"/>
  <c r="D14" i="3" s="1"/>
  <c r="H13" i="3"/>
</calcChain>
</file>

<file path=xl/sharedStrings.xml><?xml version="1.0" encoding="utf-8"?>
<sst xmlns="http://schemas.openxmlformats.org/spreadsheetml/2006/main" count="323" uniqueCount="103">
  <si>
    <t>PRESS EMBARGO FOR ALL DATA :</t>
  </si>
  <si>
    <t xml:space="preserve"> </t>
  </si>
  <si>
    <t xml:space="preserve">% </t>
  </si>
  <si>
    <t>Change</t>
  </si>
  <si>
    <t>AUSTRIA</t>
  </si>
  <si>
    <t>BELGIUM</t>
  </si>
  <si>
    <t>FINLAND</t>
  </si>
  <si>
    <t>FRANCE</t>
  </si>
  <si>
    <t>GERMANY</t>
  </si>
  <si>
    <t>GREECE</t>
  </si>
  <si>
    <t>IRELAND</t>
  </si>
  <si>
    <t>NETHERLANDS</t>
  </si>
  <si>
    <t>SPAIN</t>
  </si>
  <si>
    <t>SWEDEN</t>
  </si>
  <si>
    <t>UNITED KINGDOM</t>
  </si>
  <si>
    <t>ICELAND</t>
  </si>
  <si>
    <t>NORWAY</t>
  </si>
  <si>
    <t>SWITZERLAND</t>
  </si>
  <si>
    <t>EFTA</t>
  </si>
  <si>
    <t>Tel (32 2) 732 55 50</t>
  </si>
  <si>
    <t>Fax (32 2) 738 73 10</t>
  </si>
  <si>
    <t>NEW MEDIUM &amp; HEAVY BUSES &amp; COACHES over 3.5t</t>
  </si>
  <si>
    <t>CZECH REPUBLIC</t>
  </si>
  <si>
    <t>ESTONIA</t>
  </si>
  <si>
    <t>HUNGARY</t>
  </si>
  <si>
    <t>LITHUANIA</t>
  </si>
  <si>
    <t>SLOVAKIA</t>
  </si>
  <si>
    <t>SLOVENIA</t>
  </si>
  <si>
    <t>PROVISIONAL</t>
  </si>
  <si>
    <t>BULGARIA</t>
  </si>
  <si>
    <t>ROMANIA</t>
  </si>
  <si>
    <t>DENMARK</t>
  </si>
  <si>
    <t>LUXEMBURG</t>
  </si>
  <si>
    <t xml:space="preserve">PORTUGAL </t>
  </si>
  <si>
    <t>POLAND</t>
  </si>
  <si>
    <t>LATVIA</t>
  </si>
  <si>
    <t>CYPRUS</t>
  </si>
  <si>
    <t>n.a.</t>
  </si>
  <si>
    <t>'14</t>
  </si>
  <si>
    <t>n.a</t>
  </si>
  <si>
    <t>For further information, please contact: Ms Francesca Piazza - Statistics &amp; Communications Advisor - E-mail: fp@acea.be - Tel. (32) 2 738 73 55</t>
  </si>
  <si>
    <t>Page 7 of 7</t>
  </si>
  <si>
    <t>Page 6 of 7</t>
  </si>
  <si>
    <t>Page 5 of 7</t>
  </si>
  <si>
    <t>Page 4 of 7</t>
  </si>
  <si>
    <t>Page 3 of 7</t>
  </si>
  <si>
    <t>P  R  E  S  S       R  E  L  E  A  S  E</t>
  </si>
  <si>
    <r>
      <t xml:space="preserve">  </t>
    </r>
    <r>
      <rPr>
        <b/>
        <sz val="12"/>
        <rFont val="Corbel"/>
        <family val="2"/>
      </rPr>
      <t xml:space="preserve">                                    This information is available on the ACEA website: </t>
    </r>
    <r>
      <rPr>
        <b/>
        <sz val="12"/>
        <color indexed="48"/>
        <rFont val="Corbel"/>
        <family val="2"/>
      </rPr>
      <t>http://www.acea.be</t>
    </r>
  </si>
  <si>
    <r>
      <t xml:space="preserve">                                    </t>
    </r>
    <r>
      <rPr>
        <b/>
        <sz val="12"/>
        <rFont val="Corbel"/>
        <family val="2"/>
      </rPr>
      <t xml:space="preserve">  This information is available on the ACEA website: </t>
    </r>
    <r>
      <rPr>
        <b/>
        <sz val="12"/>
        <color indexed="48"/>
        <rFont val="Corbel"/>
        <family val="2"/>
      </rPr>
      <t>http://www.acea.be</t>
    </r>
  </si>
  <si>
    <t>'15</t>
  </si>
  <si>
    <t>CROATIA</t>
  </si>
  <si>
    <t>WESTERN EUROPE (EU15+EFTA)</t>
  </si>
  <si>
    <t>EU+EFTA</t>
  </si>
  <si>
    <r>
      <t>ITALY</t>
    </r>
    <r>
      <rPr>
        <b/>
        <vertAlign val="superscript"/>
        <sz val="11"/>
        <rFont val="Calibri"/>
        <family val="2"/>
        <scheme val="minor"/>
      </rPr>
      <t>2</t>
    </r>
  </si>
  <si>
    <r>
      <rPr>
        <i/>
        <vertAlign val="superscript"/>
        <sz val="9"/>
        <color rgb="FF7F7F7F"/>
        <rFont val="Corbel"/>
        <family val="2"/>
      </rPr>
      <t>4</t>
    </r>
    <r>
      <rPr>
        <i/>
        <sz val="9"/>
        <color rgb="FF7F7F7F"/>
        <rFont val="Corbel"/>
        <family val="2"/>
      </rPr>
      <t>Member States before the 2004 enlargement</t>
    </r>
  </si>
  <si>
    <r>
      <rPr>
        <i/>
        <vertAlign val="superscript"/>
        <sz val="9"/>
        <color rgb="FF7F7F7F"/>
        <rFont val="Corbel"/>
        <family val="2"/>
      </rPr>
      <t>5</t>
    </r>
    <r>
      <rPr>
        <i/>
        <sz val="9"/>
        <color rgb="FF7F7F7F"/>
        <rFont val="Corbel"/>
        <family val="2"/>
      </rPr>
      <t>Member States having joined the EU since 2004 (data for Malta unavailable)</t>
    </r>
  </si>
  <si>
    <t>Avenue des Nerviens 85</t>
  </si>
  <si>
    <t>B-1040 Brussel</t>
  </si>
  <si>
    <t>EU15</t>
  </si>
  <si>
    <r>
      <t>ITALY</t>
    </r>
    <r>
      <rPr>
        <b/>
        <vertAlign val="superscript"/>
        <sz val="11"/>
        <rFont val="Calibri"/>
        <family val="2"/>
        <scheme val="minor"/>
      </rPr>
      <t>3</t>
    </r>
  </si>
  <si>
    <r>
      <rPr>
        <i/>
        <vertAlign val="superscript"/>
        <sz val="9"/>
        <color rgb="FF7F7F7F"/>
        <rFont val="Corbel"/>
        <family val="2"/>
      </rPr>
      <t>3</t>
    </r>
    <r>
      <rPr>
        <i/>
        <sz val="9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</si>
  <si>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"/>
        <color rgb="FF7F7F7F"/>
        <rFont val="Corbel"/>
        <family val="2"/>
      </rPr>
      <t>2</t>
    </r>
    <r>
      <rPr>
        <i/>
        <sz val="9"/>
        <color rgb="FF7F7F7F"/>
        <rFont val="Corbel"/>
        <family val="2"/>
      </rPr>
      <t>ANFIA estimates based on vehicle registration certificates issued by the Italian Ministry of Transport</t>
    </r>
  </si>
  <si>
    <r>
      <t>NEW LIGHT COMMERCIAL VEHICLES up to 3.5t</t>
    </r>
    <r>
      <rPr>
        <b/>
        <vertAlign val="superscript"/>
        <sz val="12"/>
        <rFont val="Corbel"/>
        <family val="2"/>
      </rPr>
      <t>2</t>
    </r>
  </si>
  <si>
    <r>
      <rPr>
        <i/>
        <vertAlign val="superscript"/>
        <sz val="9"/>
        <color rgb="FF7F7F7F"/>
        <rFont val="Corbel"/>
        <family val="2"/>
      </rPr>
      <t>2</t>
    </r>
    <r>
      <rPr>
        <i/>
        <sz val="9"/>
        <color rgb="FF7F7F7F"/>
        <rFont val="Corbel"/>
        <family val="2"/>
      </rPr>
      <t>Including Light Buses &amp; Coaches</t>
    </r>
  </si>
  <si>
    <r>
      <rPr>
        <i/>
        <vertAlign val="superscript"/>
        <sz val="9"/>
        <color rgb="FF7F7F7F"/>
        <rFont val="Corbel"/>
        <family val="2"/>
      </rPr>
      <t>1</t>
    </r>
    <r>
      <rPr>
        <i/>
        <sz val="9"/>
        <color rgb="FF7F7F7F"/>
        <rFont val="Corbel"/>
        <family val="2"/>
      </rPr>
      <t>Data for Malta unavailable</t>
    </r>
  </si>
  <si>
    <r>
      <rPr>
        <i/>
        <vertAlign val="superscript"/>
        <sz val="9"/>
        <color rgb="FF7F7F7F"/>
        <rFont val="Corbel"/>
        <family val="2"/>
      </rPr>
      <t>3</t>
    </r>
    <r>
      <rPr>
        <i/>
        <sz val="9"/>
        <color rgb="FF7F7F7F"/>
        <rFont val="Corbel"/>
        <family val="2"/>
      </rPr>
      <t>ANFIA estimates</t>
    </r>
  </si>
  <si>
    <r>
      <t>EU15</t>
    </r>
    <r>
      <rPr>
        <b/>
        <vertAlign val="superscript"/>
        <sz val="11"/>
        <rFont val="Calibri"/>
        <family val="2"/>
        <scheme val="minor"/>
      </rPr>
      <t>4</t>
    </r>
  </si>
  <si>
    <r>
      <t>EU12</t>
    </r>
    <r>
      <rPr>
        <vertAlign val="superscript"/>
        <sz val="11"/>
        <rFont val="Calibri"/>
        <family val="2"/>
      </rPr>
      <t>5</t>
    </r>
  </si>
  <si>
    <r>
      <rPr>
        <i/>
        <vertAlign val="superscript"/>
        <sz val="9"/>
        <color rgb="FF7F7F7F"/>
        <rFont val="Corbel"/>
        <family val="2"/>
      </rPr>
      <t>2</t>
    </r>
    <r>
      <rPr>
        <i/>
        <sz val="9"/>
        <color rgb="FF7F7F7F"/>
        <rFont val="Corbel"/>
        <family val="2"/>
      </rPr>
      <t>Excluding Heavy Buses &amp; Coaches</t>
    </r>
  </si>
  <si>
    <r>
      <t>EU12</t>
    </r>
    <r>
      <rPr>
        <b/>
        <vertAlign val="superscript"/>
        <sz val="11"/>
        <rFont val="Calibri"/>
        <family val="2"/>
        <scheme val="minor"/>
      </rPr>
      <t>1</t>
    </r>
  </si>
  <si>
    <r>
      <t>NEW HEAVY COMMERCIAL VEHICLES of 16t and over</t>
    </r>
    <r>
      <rPr>
        <b/>
        <vertAlign val="superscript"/>
        <sz val="12"/>
        <rFont val="Corbel"/>
        <family val="2"/>
      </rPr>
      <t>2</t>
    </r>
  </si>
  <si>
    <r>
      <t>EU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+EFTA COUNTRIES NEW REGISTRATION FIGURES BY MARKET </t>
    </r>
  </si>
  <si>
    <r>
      <t>NEW MEDIUM &amp; HEAVY COMMERCIAL VEHICLES over 3.5t</t>
    </r>
    <r>
      <rPr>
        <b/>
        <vertAlign val="superscript"/>
        <sz val="12"/>
        <rFont val="Corbel"/>
        <family val="2"/>
      </rPr>
      <t>2</t>
    </r>
  </si>
  <si>
    <r>
      <t>LITHUANIA</t>
    </r>
    <r>
      <rPr>
        <b/>
        <vertAlign val="superscript"/>
        <sz val="11"/>
        <rFont val="Calibri"/>
        <family val="2"/>
        <scheme val="minor"/>
      </rPr>
      <t>4</t>
    </r>
  </si>
  <si>
    <r>
      <t>SLOVENIA</t>
    </r>
    <r>
      <rPr>
        <b/>
        <vertAlign val="superscript"/>
        <sz val="11"/>
        <rFont val="Calibri"/>
        <family val="2"/>
        <scheme val="minor"/>
      </rPr>
      <t>4</t>
    </r>
  </si>
  <si>
    <r>
      <rPr>
        <i/>
        <vertAlign val="superscript"/>
        <sz val="9"/>
        <color rgb="FF7F7F7F"/>
        <rFont val="Corbel"/>
        <family val="2"/>
      </rPr>
      <t>2</t>
    </r>
    <r>
      <rPr>
        <i/>
        <sz val="9"/>
        <color rgb="FF7F7F7F"/>
        <rFont val="Corbel"/>
        <family val="2"/>
      </rPr>
      <t>Excluding total Buses &amp; Coaches over 3.5t</t>
    </r>
  </si>
  <si>
    <r>
      <t>SLOVENIA</t>
    </r>
    <r>
      <rPr>
        <b/>
        <vertAlign val="superscript"/>
        <sz val="11"/>
        <rFont val="Calibri"/>
        <family val="2"/>
        <scheme val="minor"/>
      </rPr>
      <t>3</t>
    </r>
  </si>
  <si>
    <r>
      <t>LITHUANIA</t>
    </r>
    <r>
      <rPr>
        <b/>
        <vertAlign val="superscript"/>
        <sz val="11"/>
        <rFont val="Calibri"/>
        <family val="2"/>
        <scheme val="minor"/>
      </rPr>
      <t>3</t>
    </r>
  </si>
  <si>
    <r>
      <t>TOTAL NEW COMMERCIAL VEHICLES</t>
    </r>
    <r>
      <rPr>
        <b/>
        <vertAlign val="superscript"/>
        <sz val="12"/>
        <rFont val="Corbel"/>
        <family val="2"/>
      </rPr>
      <t>2</t>
    </r>
  </si>
  <si>
    <r>
      <t>BULGARIA</t>
    </r>
    <r>
      <rPr>
        <b/>
        <vertAlign val="superscript"/>
        <sz val="11"/>
        <rFont val="Calibri"/>
        <family val="2"/>
      </rPr>
      <t>3</t>
    </r>
  </si>
  <si>
    <r>
      <t>CYPRUS</t>
    </r>
    <r>
      <rPr>
        <b/>
        <vertAlign val="superscript"/>
        <sz val="11"/>
        <rFont val="Calibri"/>
        <family val="2"/>
      </rPr>
      <t>4</t>
    </r>
  </si>
  <si>
    <r>
      <t>EUROPEAN UNION</t>
    </r>
    <r>
      <rPr>
        <b/>
        <vertAlign val="superscript"/>
        <sz val="11"/>
        <rFont val="Calibri"/>
        <family val="2"/>
        <scheme val="minor"/>
      </rPr>
      <t>1</t>
    </r>
  </si>
  <si>
    <r>
      <t>ITALY</t>
    </r>
    <r>
      <rPr>
        <b/>
        <vertAlign val="superscript"/>
        <sz val="11"/>
        <rFont val="Calibri"/>
        <family val="2"/>
      </rPr>
      <t>5</t>
    </r>
  </si>
  <si>
    <r>
      <rPr>
        <i/>
        <vertAlign val="superscript"/>
        <sz val="9"/>
        <color rgb="FF7F7F7F"/>
        <rFont val="Corbel"/>
        <family val="2"/>
      </rPr>
      <t>2</t>
    </r>
    <r>
      <rPr>
        <i/>
        <sz val="9"/>
        <color rgb="FF7F7F7F"/>
        <rFont val="Corbel"/>
        <family val="2"/>
      </rPr>
      <t>Total Light, Medium &amp; Heavy Commercial Vehicles and Buses &amp; Coaches</t>
    </r>
  </si>
  <si>
    <r>
      <rPr>
        <i/>
        <vertAlign val="superscript"/>
        <sz val="9"/>
        <color rgb="FF7F7F7F"/>
        <rFont val="Corbel"/>
        <family val="2"/>
      </rPr>
      <t>5</t>
    </r>
    <r>
      <rPr>
        <i/>
        <sz val="9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</si>
  <si>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"/>
        <color rgb="FF7F7F7F"/>
        <rFont val="Corbel"/>
        <family val="2"/>
      </rPr>
      <t>4</t>
    </r>
    <r>
      <rPr>
        <i/>
        <sz val="9"/>
        <color rgb="FF7F7F7F"/>
        <rFont val="Corbel"/>
        <family val="2"/>
      </rPr>
      <t>Data for Buses &amp; Coaches unavailable</t>
    </r>
  </si>
  <si>
    <r>
      <rPr>
        <i/>
        <vertAlign val="superscript"/>
        <sz val="9"/>
        <color rgb="FF7F7F7F"/>
        <rFont val="Corbel"/>
        <family val="2"/>
      </rPr>
      <t>3</t>
    </r>
    <r>
      <rPr>
        <i/>
        <sz val="9"/>
        <color rgb="FF7F7F7F"/>
        <rFont val="Corbel"/>
        <family val="2"/>
      </rPr>
      <t>Data for Medium &amp; Heavy Commercial Vehicles and Buses &amp; Coaches unavailable</t>
    </r>
  </si>
  <si>
    <r>
      <rPr>
        <i/>
        <vertAlign val="superscript"/>
        <sz val="9"/>
        <color rgb="FF7F7F7F"/>
        <rFont val="Corbel"/>
        <family val="2"/>
      </rPr>
      <t>4</t>
    </r>
    <r>
      <rPr>
        <i/>
        <sz val="9"/>
        <color rgb="FF7F7F7F"/>
        <rFont val="Corbel"/>
        <family val="2"/>
      </rPr>
      <t>AAA estimates</t>
    </r>
  </si>
  <si>
    <r>
      <rPr>
        <i/>
        <vertAlign val="superscript"/>
        <sz val="9"/>
        <color rgb="FF7F7F7F"/>
        <rFont val="Corbel"/>
        <family val="2"/>
      </rPr>
      <t>3</t>
    </r>
    <r>
      <rPr>
        <i/>
        <sz val="9"/>
        <color rgb="FF7F7F7F"/>
        <rFont val="Corbel"/>
        <family val="2"/>
      </rPr>
      <t>AAA estimates</t>
    </r>
  </si>
  <si>
    <r>
      <t xml:space="preserve">SOURCE: </t>
    </r>
    <r>
      <rPr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</si>
  <si>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i/>
        <vertAlign val="superscript"/>
        <sz val="9"/>
        <color rgb="FF7F7F7F"/>
        <rFont val="Corbel"/>
        <family val="2"/>
      </rPr>
      <t>3</t>
    </r>
    <r>
      <rPr>
        <i/>
        <sz val="9"/>
        <color rgb="FF7F7F7F"/>
        <rFont val="Corbel"/>
        <family val="2"/>
      </rPr>
      <t>Heavy Commercial Vehicles of 18t and over</t>
    </r>
  </si>
  <si>
    <r>
      <rPr>
        <i/>
        <vertAlign val="superscript"/>
        <sz val="9"/>
        <color rgb="FF7F7F7F"/>
        <rFont val="Corbel"/>
        <family val="2"/>
      </rPr>
      <t>4</t>
    </r>
    <r>
      <rPr>
        <i/>
        <sz val="9"/>
        <color rgb="FF7F7F7F"/>
        <rFont val="Corbel"/>
        <family val="2"/>
      </rPr>
      <t>AAA esimates</t>
    </r>
  </si>
  <si>
    <r>
      <t>CZECH REPUBLIC</t>
    </r>
    <r>
      <rPr>
        <b/>
        <vertAlign val="superscript"/>
        <sz val="11"/>
        <rFont val="Calibri"/>
        <family val="2"/>
        <scheme val="minor"/>
      </rPr>
      <t>3</t>
    </r>
  </si>
  <si>
    <r>
      <t>IRELAND</t>
    </r>
    <r>
      <rPr>
        <b/>
        <vertAlign val="superscript"/>
        <sz val="11"/>
        <rFont val="Calibri"/>
        <family val="2"/>
        <scheme val="minor"/>
      </rPr>
      <t>4</t>
    </r>
  </si>
  <si>
    <r>
      <t>ITALY</t>
    </r>
    <r>
      <rPr>
        <b/>
        <vertAlign val="superscript"/>
        <sz val="11"/>
        <rFont val="Calibri"/>
        <family val="2"/>
        <scheme val="minor"/>
      </rPr>
      <t>5</t>
    </r>
  </si>
  <si>
    <r>
      <t>LUXEMBURG</t>
    </r>
    <r>
      <rPr>
        <b/>
        <vertAlign val="superscript"/>
        <sz val="11"/>
        <rFont val="Calibri"/>
        <family val="2"/>
        <scheme val="minor"/>
      </rPr>
      <t>4</t>
    </r>
  </si>
  <si>
    <r>
      <t>NORWAY</t>
    </r>
    <r>
      <rPr>
        <b/>
        <i/>
        <vertAlign val="superscript"/>
        <sz val="11"/>
        <rFont val="Calibri"/>
        <family val="2"/>
        <scheme val="minor"/>
      </rPr>
      <t>4</t>
    </r>
  </si>
  <si>
    <r>
      <t>SWITZERLAND</t>
    </r>
    <r>
      <rPr>
        <b/>
        <i/>
        <vertAlign val="superscript"/>
        <sz val="11"/>
        <rFont val="Calibri"/>
        <family val="2"/>
        <scheme val="minor"/>
      </rPr>
      <t>3</t>
    </r>
  </si>
  <si>
    <t>8.00 AM (6.00 AM GMT), 28 July 2015</t>
  </si>
  <si>
    <t>28/07/15</t>
  </si>
  <si>
    <r>
      <t xml:space="preserve">                                     </t>
    </r>
    <r>
      <rPr>
        <b/>
        <u/>
        <sz val="12"/>
        <color indexed="10"/>
        <rFont val="Corbel"/>
        <family val="2"/>
      </rPr>
      <t>Next Press Release on Commercial Vehicles to be issued on Friday 25 September 2015</t>
    </r>
  </si>
  <si>
    <t>June</t>
  </si>
  <si>
    <t>Jan-Jun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</si>
</sst>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0.0;\-0.0"/>
    <numFmt numFmtId="165" formatCode="0.0%"/>
  </numFmts>
  <fonts count="48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8"/>
      <name val="Ottawa"/>
    </font>
    <font>
      <b/>
      <sz val="11"/>
      <color indexed="10"/>
      <name val="Arial"/>
      <family val="2"/>
    </font>
    <font>
      <sz val="10"/>
      <name val="Arial"/>
      <family val="2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sz val="10"/>
      <name val="Corbel"/>
      <family val="2"/>
    </font>
    <font>
      <b/>
      <sz val="24"/>
      <name val="Corbel"/>
      <family val="2"/>
    </font>
    <font>
      <b/>
      <sz val="14"/>
      <color indexed="10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0"/>
      <color indexed="10"/>
      <name val="Corbel"/>
      <family val="2"/>
    </font>
    <font>
      <b/>
      <sz val="12"/>
      <color indexed="48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sz val="12"/>
      <color indexed="10"/>
      <name val="Corbel"/>
      <family val="2"/>
    </font>
    <font>
      <b/>
      <sz val="9"/>
      <color indexed="23"/>
      <name val="Corbel"/>
      <family val="2"/>
    </font>
    <font>
      <b/>
      <sz val="9"/>
      <name val="Corbel"/>
      <family val="2"/>
    </font>
    <font>
      <sz val="9"/>
      <color indexed="10"/>
      <name val="Corbel"/>
      <family val="2"/>
    </font>
    <font>
      <b/>
      <sz val="9"/>
      <name val="Ottawa"/>
    </font>
    <font>
      <sz val="9"/>
      <name val="Arial"/>
      <family val="2"/>
    </font>
    <font>
      <b/>
      <sz val="12"/>
      <color indexed="10"/>
      <name val="Corbel"/>
      <family val="2"/>
    </font>
    <font>
      <b/>
      <u/>
      <sz val="12"/>
      <color indexed="10"/>
      <name val="Corbel"/>
      <family val="2"/>
    </font>
    <font>
      <sz val="8"/>
      <color indexed="10"/>
      <name val="Corbel"/>
      <family val="2"/>
    </font>
    <font>
      <sz val="11"/>
      <color theme="1"/>
      <name val="Calibri"/>
      <family val="2"/>
      <scheme val="minor"/>
    </font>
    <font>
      <b/>
      <sz val="12"/>
      <color rgb="FF3333FF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3333FF"/>
      <name val="Corbel"/>
      <family val="2"/>
    </font>
    <font>
      <i/>
      <sz val="11"/>
      <color rgb="FF7F7F7F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9"/>
      <color rgb="FF7F7F7F"/>
      <name val="Corbel"/>
      <family val="2"/>
    </font>
    <font>
      <sz val="9"/>
      <color rgb="FF7F7F7F"/>
      <name val="Corbel"/>
      <family val="2"/>
    </font>
    <font>
      <i/>
      <vertAlign val="superscript"/>
      <sz val="9"/>
      <color rgb="FF7F7F7F"/>
      <name val="Corbel"/>
      <family val="2"/>
    </font>
    <font>
      <b/>
      <vertAlign val="superscript"/>
      <sz val="12"/>
      <name val="Corbel"/>
      <family val="2"/>
    </font>
    <font>
      <b/>
      <i/>
      <vertAlign val="superscript"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sz val="9"/>
      <color theme="0" tint="-0.499984740745262"/>
      <name val="Corbe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7" fillId="3" borderId="31" applyNumberFormat="0" applyFont="0" applyAlignment="0" applyProtection="0"/>
  </cellStyleXfs>
  <cellXfs count="229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0" xfId="0" applyFont="1"/>
    <xf numFmtId="3" fontId="5" fillId="0" borderId="0" xfId="0" applyNumberFormat="1" applyFont="1"/>
    <xf numFmtId="0" fontId="4" fillId="0" borderId="0" xfId="0" applyFont="1" applyFill="1" applyBorder="1"/>
    <xf numFmtId="49" fontId="0" fillId="0" borderId="0" xfId="0" applyNumberFormat="1" applyFill="1"/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5" fillId="0" borderId="0" xfId="0" applyNumberFormat="1" applyFont="1" applyFill="1"/>
    <xf numFmtId="0" fontId="33" fillId="0" borderId="0" xfId="0" applyFont="1" applyFill="1"/>
    <xf numFmtId="164" fontId="34" fillId="0" borderId="1" xfId="0" applyNumberFormat="1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3" xfId="0" quotePrefix="1" applyFont="1" applyFill="1" applyBorder="1" applyAlignment="1">
      <alignment horizontal="center"/>
    </xf>
    <xf numFmtId="0" fontId="34" fillId="0" borderId="4" xfId="0" applyFont="1" applyFill="1" applyBorder="1" applyProtection="1"/>
    <xf numFmtId="3" fontId="33" fillId="0" borderId="5" xfId="0" applyNumberFormat="1" applyFont="1" applyBorder="1"/>
    <xf numFmtId="3" fontId="33" fillId="0" borderId="6" xfId="0" applyNumberFormat="1" applyFont="1" applyBorder="1"/>
    <xf numFmtId="165" fontId="33" fillId="0" borderId="7" xfId="4" applyNumberFormat="1" applyFont="1" applyBorder="1"/>
    <xf numFmtId="0" fontId="34" fillId="0" borderId="8" xfId="0" applyFont="1" applyFill="1" applyBorder="1" applyProtection="1"/>
    <xf numFmtId="3" fontId="33" fillId="0" borderId="9" xfId="0" applyNumberFormat="1" applyFont="1" applyBorder="1"/>
    <xf numFmtId="3" fontId="33" fillId="0" borderId="10" xfId="0" applyNumberFormat="1" applyFont="1" applyBorder="1"/>
    <xf numFmtId="165" fontId="33" fillId="0" borderId="11" xfId="0" applyNumberFormat="1" applyFont="1" applyBorder="1"/>
    <xf numFmtId="0" fontId="34" fillId="0" borderId="8" xfId="0" applyFont="1" applyFill="1" applyBorder="1"/>
    <xf numFmtId="3" fontId="33" fillId="0" borderId="9" xfId="0" applyNumberFormat="1" applyFont="1" applyFill="1" applyBorder="1"/>
    <xf numFmtId="3" fontId="33" fillId="0" borderId="10" xfId="0" applyNumberFormat="1" applyFont="1" applyFill="1" applyBorder="1"/>
    <xf numFmtId="165" fontId="33" fillId="0" borderId="11" xfId="0" applyNumberFormat="1" applyFont="1" applyFill="1" applyBorder="1"/>
    <xf numFmtId="3" fontId="33" fillId="0" borderId="12" xfId="0" applyNumberFormat="1" applyFont="1" applyFill="1" applyBorder="1"/>
    <xf numFmtId="0" fontId="34" fillId="0" borderId="8" xfId="0" applyFont="1" applyFill="1" applyBorder="1" applyAlignment="1" applyProtection="1">
      <alignment horizontal="left"/>
    </xf>
    <xf numFmtId="0" fontId="35" fillId="0" borderId="13" xfId="0" applyFont="1" applyFill="1" applyBorder="1"/>
    <xf numFmtId="3" fontId="33" fillId="0" borderId="14" xfId="0" applyNumberFormat="1" applyFont="1" applyBorder="1"/>
    <xf numFmtId="3" fontId="33" fillId="0" borderId="15" xfId="0" applyNumberFormat="1" applyFont="1" applyBorder="1"/>
    <xf numFmtId="165" fontId="33" fillId="0" borderId="16" xfId="0" applyNumberFormat="1" applyFont="1" applyBorder="1"/>
    <xf numFmtId="3" fontId="33" fillId="0" borderId="14" xfId="0" applyNumberFormat="1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left" vertical="top"/>
    </xf>
    <xf numFmtId="0" fontId="11" fillId="0" borderId="0" xfId="0" applyFont="1"/>
    <xf numFmtId="0" fontId="14" fillId="0" borderId="0" xfId="0" applyFont="1" applyFill="1" applyAlignment="1" applyProtection="1">
      <alignment horizontal="centerContinuous"/>
    </xf>
    <xf numFmtId="0" fontId="11" fillId="0" borderId="0" xfId="0" applyFont="1" applyFill="1" applyAlignment="1">
      <alignment horizontal="centerContinuous"/>
    </xf>
    <xf numFmtId="0" fontId="16" fillId="0" borderId="0" xfId="0" applyFont="1" applyFill="1" applyAlignment="1">
      <alignment wrapText="1"/>
    </xf>
    <xf numFmtId="0" fontId="34" fillId="0" borderId="17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164" fontId="34" fillId="0" borderId="19" xfId="0" applyNumberFormat="1" applyFont="1" applyFill="1" applyBorder="1" applyAlignment="1">
      <alignment horizontal="center"/>
    </xf>
    <xf numFmtId="0" fontId="35" fillId="0" borderId="8" xfId="0" applyFont="1" applyFill="1" applyBorder="1"/>
    <xf numFmtId="3" fontId="36" fillId="0" borderId="9" xfId="0" applyNumberFormat="1" applyFont="1" applyBorder="1"/>
    <xf numFmtId="3" fontId="36" fillId="0" borderId="10" xfId="0" applyNumberFormat="1" applyFont="1" applyBorder="1"/>
    <xf numFmtId="165" fontId="36" fillId="0" borderId="11" xfId="0" applyNumberFormat="1" applyFont="1" applyBorder="1"/>
    <xf numFmtId="3" fontId="36" fillId="0" borderId="14" xfId="0" applyNumberFormat="1" applyFont="1" applyBorder="1"/>
    <xf numFmtId="3" fontId="36" fillId="0" borderId="15" xfId="0" applyNumberFormat="1" applyFont="1" applyBorder="1"/>
    <xf numFmtId="165" fontId="36" fillId="0" borderId="16" xfId="0" applyNumberFormat="1" applyFont="1" applyBorder="1"/>
    <xf numFmtId="3" fontId="35" fillId="0" borderId="14" xfId="0" applyNumberFormat="1" applyFont="1" applyFill="1" applyBorder="1"/>
    <xf numFmtId="3" fontId="35" fillId="0" borderId="15" xfId="0" applyNumberFormat="1" applyFont="1" applyFill="1" applyBorder="1"/>
    <xf numFmtId="165" fontId="35" fillId="0" borderId="16" xfId="0" applyNumberFormat="1" applyFont="1" applyFill="1" applyBorder="1"/>
    <xf numFmtId="3" fontId="35" fillId="0" borderId="20" xfId="0" applyNumberFormat="1" applyFont="1" applyFill="1" applyBorder="1"/>
    <xf numFmtId="3" fontId="35" fillId="0" borderId="21" xfId="0" applyNumberFormat="1" applyFont="1" applyFill="1" applyBorder="1"/>
    <xf numFmtId="165" fontId="35" fillId="0" borderId="22" xfId="0" applyNumberFormat="1" applyFont="1" applyFill="1" applyBorder="1"/>
    <xf numFmtId="3" fontId="33" fillId="0" borderId="9" xfId="2" applyNumberFormat="1" applyFont="1" applyBorder="1" applyAlignment="1">
      <alignment horizontal="right"/>
    </xf>
    <xf numFmtId="3" fontId="33" fillId="0" borderId="10" xfId="2" applyNumberFormat="1" applyFont="1" applyBorder="1" applyAlignment="1">
      <alignment horizontal="right"/>
    </xf>
    <xf numFmtId="165" fontId="33" fillId="0" borderId="11" xfId="2" applyNumberFormat="1" applyFont="1" applyBorder="1" applyAlignment="1">
      <alignment horizontal="right"/>
    </xf>
    <xf numFmtId="3" fontId="33" fillId="0" borderId="9" xfId="0" applyNumberFormat="1" applyFont="1" applyBorder="1" applyAlignment="1">
      <alignment horizontal="right"/>
    </xf>
    <xf numFmtId="3" fontId="33" fillId="0" borderId="10" xfId="0" applyNumberFormat="1" applyFont="1" applyBorder="1" applyAlignment="1">
      <alignment horizontal="right"/>
    </xf>
    <xf numFmtId="165" fontId="33" fillId="0" borderId="11" xfId="0" applyNumberFormat="1" applyFont="1" applyBorder="1" applyAlignment="1">
      <alignment horizontal="right"/>
    </xf>
    <xf numFmtId="14" fontId="33" fillId="0" borderId="0" xfId="0" applyNumberFormat="1" applyFont="1" applyFill="1"/>
    <xf numFmtId="15" fontId="33" fillId="0" borderId="0" xfId="0" quotePrefix="1" applyNumberFormat="1" applyFont="1" applyFill="1" applyAlignment="1">
      <alignment horizontal="right"/>
    </xf>
    <xf numFmtId="0" fontId="19" fillId="0" borderId="0" xfId="0" applyFont="1" applyFill="1"/>
    <xf numFmtId="0" fontId="19" fillId="0" borderId="0" xfId="0" applyFont="1"/>
    <xf numFmtId="3" fontId="19" fillId="0" borderId="0" xfId="0" applyNumberFormat="1" applyFont="1" applyFill="1"/>
    <xf numFmtId="0" fontId="21" fillId="0" borderId="0" xfId="0" applyFont="1" applyFill="1"/>
    <xf numFmtId="165" fontId="33" fillId="0" borderId="11" xfId="0" quotePrefix="1" applyNumberFormat="1" applyFont="1" applyBorder="1" applyAlignment="1">
      <alignment horizontal="right"/>
    </xf>
    <xf numFmtId="0" fontId="22" fillId="0" borderId="0" xfId="0" applyFont="1" applyFill="1" applyAlignment="1">
      <alignment horizontal="right" vertical="top"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3" fontId="24" fillId="0" borderId="0" xfId="0" applyNumberFormat="1" applyFont="1" applyFill="1"/>
    <xf numFmtId="0" fontId="26" fillId="0" borderId="0" xfId="0" applyFont="1"/>
    <xf numFmtId="3" fontId="29" fillId="0" borderId="0" xfId="0" applyNumberFormat="1" applyFont="1" applyFill="1"/>
    <xf numFmtId="0" fontId="19" fillId="0" borderId="0" xfId="0" applyFont="1" applyFill="1" applyAlignment="1">
      <alignment horizontal="center" vertical="top"/>
    </xf>
    <xf numFmtId="0" fontId="15" fillId="0" borderId="0" xfId="0" applyFont="1" applyFill="1" applyAlignment="1" applyProtection="1">
      <alignment horizontal="center" vertical="top"/>
    </xf>
    <xf numFmtId="0" fontId="11" fillId="0" borderId="0" xfId="0" applyFont="1" applyAlignment="1">
      <alignment horizontal="center" vertical="top"/>
    </xf>
    <xf numFmtId="0" fontId="34" fillId="0" borderId="13" xfId="0" applyFont="1" applyFill="1" applyBorder="1"/>
    <xf numFmtId="3" fontId="34" fillId="0" borderId="14" xfId="0" applyNumberFormat="1" applyFont="1" applyFill="1" applyBorder="1"/>
    <xf numFmtId="3" fontId="34" fillId="0" borderId="15" xfId="0" applyNumberFormat="1" applyFont="1" applyFill="1" applyBorder="1"/>
    <xf numFmtId="165" fontId="34" fillId="0" borderId="16" xfId="0" applyNumberFormat="1" applyFont="1" applyFill="1" applyBorder="1"/>
    <xf numFmtId="3" fontId="34" fillId="0" borderId="20" xfId="0" applyNumberFormat="1" applyFont="1" applyFill="1" applyBorder="1"/>
    <xf numFmtId="3" fontId="34" fillId="0" borderId="21" xfId="0" applyNumberFormat="1" applyFont="1" applyFill="1" applyBorder="1"/>
    <xf numFmtId="165" fontId="34" fillId="0" borderId="22" xfId="0" applyNumberFormat="1" applyFont="1" applyFill="1" applyBorder="1"/>
    <xf numFmtId="3" fontId="19" fillId="0" borderId="0" xfId="0" applyNumberFormat="1" applyFont="1" applyFill="1" applyBorder="1"/>
    <xf numFmtId="0" fontId="20" fillId="0" borderId="0" xfId="0" applyFont="1" applyFill="1" applyAlignment="1">
      <alignment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Alignment="1">
      <alignment horizontal="right" vertical="center"/>
    </xf>
    <xf numFmtId="0" fontId="14" fillId="0" borderId="0" xfId="0" applyFont="1" applyFill="1" applyAlignment="1" applyProtection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/>
    </xf>
    <xf numFmtId="14" fontId="33" fillId="0" borderId="0" xfId="0" applyNumberFormat="1" applyFont="1" applyFill="1" applyAlignment="1">
      <alignment vertical="center"/>
    </xf>
    <xf numFmtId="15" fontId="33" fillId="0" borderId="0" xfId="0" quotePrefix="1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0" fontId="34" fillId="0" borderId="2" xfId="0" quotePrefix="1" applyFont="1" applyFill="1" applyBorder="1" applyAlignment="1">
      <alignment horizontal="center" vertical="center"/>
    </xf>
    <xf numFmtId="0" fontId="34" fillId="0" borderId="3" xfId="0" quotePrefix="1" applyFont="1" applyFill="1" applyBorder="1" applyAlignment="1">
      <alignment horizontal="center" vertical="center"/>
    </xf>
    <xf numFmtId="164" fontId="34" fillId="0" borderId="19" xfId="0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 applyProtection="1">
      <alignment vertical="center"/>
    </xf>
    <xf numFmtId="3" fontId="33" fillId="0" borderId="5" xfId="0" applyNumberFormat="1" applyFont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165" fontId="33" fillId="0" borderId="7" xfId="4" applyNumberFormat="1" applyFont="1" applyBorder="1" applyAlignment="1">
      <alignment vertical="center"/>
    </xf>
    <xf numFmtId="0" fontId="34" fillId="0" borderId="8" xfId="0" applyFont="1" applyFill="1" applyBorder="1" applyAlignment="1" applyProtection="1">
      <alignment vertical="center"/>
    </xf>
    <xf numFmtId="3" fontId="33" fillId="0" borderId="9" xfId="0" applyNumberFormat="1" applyFont="1" applyBorder="1" applyAlignment="1">
      <alignment vertical="center"/>
    </xf>
    <xf numFmtId="3" fontId="33" fillId="0" borderId="10" xfId="0" applyNumberFormat="1" applyFont="1" applyBorder="1" applyAlignment="1">
      <alignment vertical="center"/>
    </xf>
    <xf numFmtId="165" fontId="33" fillId="0" borderId="11" xfId="0" applyNumberFormat="1" applyFont="1" applyBorder="1" applyAlignment="1">
      <alignment vertical="center"/>
    </xf>
    <xf numFmtId="0" fontId="34" fillId="0" borderId="8" xfId="0" applyFont="1" applyFill="1" applyBorder="1" applyAlignment="1">
      <alignment vertical="center"/>
    </xf>
    <xf numFmtId="3" fontId="33" fillId="0" borderId="9" xfId="2" applyNumberFormat="1" applyFont="1" applyBorder="1" applyAlignment="1">
      <alignment horizontal="right" vertical="center"/>
    </xf>
    <xf numFmtId="3" fontId="33" fillId="0" borderId="10" xfId="2" applyNumberFormat="1" applyFont="1" applyBorder="1" applyAlignment="1">
      <alignment horizontal="right" vertical="center"/>
    </xf>
    <xf numFmtId="165" fontId="33" fillId="0" borderId="11" xfId="2" applyNumberFormat="1" applyFont="1" applyBorder="1" applyAlignment="1">
      <alignment horizontal="right" vertical="center"/>
    </xf>
    <xf numFmtId="3" fontId="33" fillId="0" borderId="9" xfId="0" applyNumberFormat="1" applyFont="1" applyBorder="1" applyAlignment="1">
      <alignment horizontal="right" vertical="center"/>
    </xf>
    <xf numFmtId="3" fontId="33" fillId="0" borderId="10" xfId="0" applyNumberFormat="1" applyFont="1" applyBorder="1" applyAlignment="1">
      <alignment horizontal="right" vertical="center"/>
    </xf>
    <xf numFmtId="165" fontId="33" fillId="0" borderId="11" xfId="0" applyNumberFormat="1" applyFont="1" applyBorder="1" applyAlignment="1">
      <alignment horizontal="right" vertical="center"/>
    </xf>
    <xf numFmtId="3" fontId="33" fillId="0" borderId="9" xfId="0" applyNumberFormat="1" applyFont="1" applyFill="1" applyBorder="1" applyAlignment="1">
      <alignment vertical="center"/>
    </xf>
    <xf numFmtId="3" fontId="33" fillId="0" borderId="10" xfId="0" applyNumberFormat="1" applyFont="1" applyFill="1" applyBorder="1" applyAlignment="1">
      <alignment vertical="center"/>
    </xf>
    <xf numFmtId="165" fontId="33" fillId="0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33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4" fillId="0" borderId="8" xfId="0" applyFont="1" applyFill="1" applyBorder="1" applyAlignment="1" applyProtection="1">
      <alignment horizontal="left" vertical="center"/>
    </xf>
    <xf numFmtId="0" fontId="34" fillId="0" borderId="13" xfId="0" applyFont="1" applyFill="1" applyBorder="1" applyAlignment="1">
      <alignment vertical="center"/>
    </xf>
    <xf numFmtId="3" fontId="33" fillId="0" borderId="14" xfId="0" applyNumberFormat="1" applyFont="1" applyBorder="1" applyAlignment="1">
      <alignment vertical="center"/>
    </xf>
    <xf numFmtId="3" fontId="33" fillId="0" borderId="15" xfId="0" applyNumberFormat="1" applyFont="1" applyBorder="1" applyAlignment="1">
      <alignment vertical="center"/>
    </xf>
    <xf numFmtId="165" fontId="33" fillId="0" borderId="16" xfId="0" applyNumberFormat="1" applyFont="1" applyBorder="1" applyAlignment="1">
      <alignment vertical="center"/>
    </xf>
    <xf numFmtId="3" fontId="33" fillId="0" borderId="14" xfId="0" applyNumberFormat="1" applyFont="1" applyFill="1" applyBorder="1" applyAlignment="1">
      <alignment vertical="center"/>
    </xf>
    <xf numFmtId="0" fontId="35" fillId="0" borderId="8" xfId="0" applyFont="1" applyFill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165" fontId="36" fillId="0" borderId="11" xfId="0" applyNumberFormat="1" applyFont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3" fontId="36" fillId="0" borderId="14" xfId="0" applyNumberFormat="1" applyFont="1" applyBorder="1" applyAlignment="1">
      <alignment vertical="center"/>
    </xf>
    <xf numFmtId="3" fontId="36" fillId="0" borderId="15" xfId="0" applyNumberFormat="1" applyFont="1" applyBorder="1" applyAlignment="1">
      <alignment vertical="center"/>
    </xf>
    <xf numFmtId="165" fontId="36" fillId="0" borderId="16" xfId="0" applyNumberFormat="1" applyFont="1" applyBorder="1" applyAlignment="1">
      <alignment vertical="center"/>
    </xf>
    <xf numFmtId="3" fontId="34" fillId="0" borderId="14" xfId="0" applyNumberFormat="1" applyFont="1" applyFill="1" applyBorder="1" applyAlignment="1">
      <alignment vertical="center"/>
    </xf>
    <xf numFmtId="3" fontId="34" fillId="0" borderId="15" xfId="0" applyNumberFormat="1" applyFont="1" applyFill="1" applyBorder="1" applyAlignment="1">
      <alignment vertical="center"/>
    </xf>
    <xf numFmtId="165" fontId="34" fillId="0" borderId="16" xfId="0" applyNumberFormat="1" applyFont="1" applyFill="1" applyBorder="1" applyAlignment="1">
      <alignment vertical="center"/>
    </xf>
    <xf numFmtId="3" fontId="34" fillId="0" borderId="20" xfId="0" applyNumberFormat="1" applyFont="1" applyFill="1" applyBorder="1" applyAlignment="1">
      <alignment vertical="center"/>
    </xf>
    <xf numFmtId="3" fontId="34" fillId="0" borderId="21" xfId="0" applyNumberFormat="1" applyFont="1" applyFill="1" applyBorder="1" applyAlignment="1">
      <alignment vertical="center"/>
    </xf>
    <xf numFmtId="165" fontId="34" fillId="0" borderId="22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3" fontId="24" fillId="0" borderId="0" xfId="0" applyNumberFormat="1" applyFont="1" applyFill="1" applyAlignment="1">
      <alignment vertical="center"/>
    </xf>
    <xf numFmtId="0" fontId="31" fillId="0" borderId="0" xfId="1" applyFont="1" applyBorder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49" fontId="26" fillId="0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17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14" fontId="32" fillId="0" borderId="0" xfId="0" applyNumberFormat="1" applyFont="1" applyFill="1" applyAlignment="1">
      <alignment vertical="center"/>
    </xf>
    <xf numFmtId="15" fontId="32" fillId="0" borderId="0" xfId="0" quotePrefix="1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34" fillId="2" borderId="8" xfId="0" applyFont="1" applyFill="1" applyBorder="1" applyAlignment="1">
      <alignment vertical="center"/>
    </xf>
    <xf numFmtId="3" fontId="33" fillId="2" borderId="9" xfId="0" applyNumberFormat="1" applyFont="1" applyFill="1" applyBorder="1" applyAlignment="1">
      <alignment vertical="center"/>
    </xf>
    <xf numFmtId="3" fontId="33" fillId="2" borderId="10" xfId="0" applyNumberFormat="1" applyFont="1" applyFill="1" applyBorder="1" applyAlignment="1">
      <alignment vertical="center"/>
    </xf>
    <xf numFmtId="165" fontId="33" fillId="2" borderId="11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0" borderId="0" xfId="0" applyFont="1" applyAlignment="1">
      <alignment vertical="center"/>
    </xf>
    <xf numFmtId="49" fontId="40" fillId="0" borderId="0" xfId="6" quotePrefix="1" applyNumberFormat="1" applyFont="1" applyFill="1" applyAlignment="1">
      <alignment horizontal="left" vertical="center"/>
    </xf>
    <xf numFmtId="3" fontId="40" fillId="0" borderId="0" xfId="6" applyNumberFormat="1" applyFont="1" applyFill="1" applyBorder="1" applyAlignment="1">
      <alignment vertical="center"/>
    </xf>
    <xf numFmtId="0" fontId="40" fillId="0" borderId="0" xfId="6" applyFont="1" applyAlignment="1">
      <alignment vertical="center"/>
    </xf>
    <xf numFmtId="3" fontId="40" fillId="0" borderId="0" xfId="6" applyNumberFormat="1" applyFont="1" applyFill="1" applyAlignment="1">
      <alignment vertical="center"/>
    </xf>
    <xf numFmtId="0" fontId="40" fillId="0" borderId="0" xfId="6" applyFont="1" applyFill="1" applyAlignment="1">
      <alignment vertical="center" wrapText="1"/>
    </xf>
    <xf numFmtId="49" fontId="23" fillId="0" borderId="0" xfId="0" applyNumberFormat="1" applyFont="1" applyFill="1" applyAlignment="1">
      <alignment horizontal="right" vertical="center"/>
    </xf>
    <xf numFmtId="49" fontId="19" fillId="0" borderId="0" xfId="0" applyNumberFormat="1" applyFont="1" applyFill="1" applyAlignment="1">
      <alignment vertical="center"/>
    </xf>
    <xf numFmtId="0" fontId="19" fillId="0" borderId="0" xfId="0" quotePrefix="1" applyFont="1" applyFill="1" applyBorder="1"/>
    <xf numFmtId="49" fontId="45" fillId="0" borderId="0" xfId="0" quotePrefix="1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49" fontId="11" fillId="0" borderId="0" xfId="0" quotePrefix="1" applyNumberFormat="1" applyFont="1" applyFill="1" applyAlignment="1">
      <alignment horizontal="left"/>
    </xf>
    <xf numFmtId="3" fontId="11" fillId="0" borderId="0" xfId="0" applyNumberFormat="1" applyFont="1" applyFill="1"/>
    <xf numFmtId="3" fontId="11" fillId="0" borderId="0" xfId="0" applyNumberFormat="1" applyFont="1" applyFill="1" applyBorder="1"/>
    <xf numFmtId="0" fontId="20" fillId="0" borderId="0" xfId="0" applyFont="1" applyFill="1" applyAlignment="1">
      <alignment vertical="center" wrapText="1"/>
    </xf>
    <xf numFmtId="3" fontId="19" fillId="0" borderId="0" xfId="0" applyNumberFormat="1" applyFont="1" applyFill="1" applyBorder="1" applyAlignment="1">
      <alignment vertical="center"/>
    </xf>
    <xf numFmtId="0" fontId="19" fillId="0" borderId="0" xfId="0" quotePrefix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24" fillId="0" borderId="0" xfId="0" applyNumberFormat="1" applyFont="1" applyFill="1" applyBorder="1"/>
    <xf numFmtId="0" fontId="19" fillId="0" borderId="0" xfId="0" applyFont="1" applyFill="1" applyBorder="1"/>
    <xf numFmtId="49" fontId="19" fillId="0" borderId="0" xfId="0" quotePrefix="1" applyNumberFormat="1" applyFont="1" applyFill="1" applyAlignment="1">
      <alignment horizontal="left"/>
    </xf>
    <xf numFmtId="0" fontId="34" fillId="3" borderId="13" xfId="7" applyFont="1" applyBorder="1" applyAlignment="1">
      <alignment vertical="center"/>
    </xf>
    <xf numFmtId="3" fontId="34" fillId="3" borderId="14" xfId="7" applyNumberFormat="1" applyFont="1" applyBorder="1" applyAlignment="1">
      <alignment vertical="center"/>
    </xf>
    <xf numFmtId="165" fontId="34" fillId="3" borderId="32" xfId="7" applyNumberFormat="1" applyFont="1" applyBorder="1" applyAlignment="1">
      <alignment vertical="center"/>
    </xf>
    <xf numFmtId="3" fontId="34" fillId="3" borderId="15" xfId="7" applyNumberFormat="1" applyFont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0" fontId="34" fillId="0" borderId="16" xfId="0" applyFont="1" applyFill="1" applyBorder="1"/>
    <xf numFmtId="0" fontId="19" fillId="0" borderId="0" xfId="0" applyFont="1" applyFill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37" fillId="0" borderId="0" xfId="1" applyFont="1" applyBorder="1" applyAlignment="1" applyProtection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0" fontId="41" fillId="0" borderId="0" xfId="6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37" fillId="0" borderId="0" xfId="1" applyFont="1" applyBorder="1" applyAlignment="1" applyProtection="1">
      <alignment horizontal="center"/>
    </xf>
    <xf numFmtId="0" fontId="13" fillId="0" borderId="25" xfId="0" applyFont="1" applyFill="1" applyBorder="1" applyAlignment="1">
      <alignment horizontal="center" vertical="top"/>
    </xf>
    <xf numFmtId="0" fontId="13" fillId="0" borderId="26" xfId="0" applyFont="1" applyFill="1" applyBorder="1" applyAlignment="1">
      <alignment horizontal="center" vertical="top"/>
    </xf>
    <xf numFmtId="0" fontId="13" fillId="0" borderId="27" xfId="0" applyFont="1" applyFill="1" applyBorder="1" applyAlignment="1">
      <alignment horizontal="center" vertical="top"/>
    </xf>
    <xf numFmtId="0" fontId="13" fillId="0" borderId="28" xfId="0" applyFont="1" applyFill="1" applyBorder="1" applyAlignment="1">
      <alignment horizontal="center" vertical="top"/>
    </xf>
    <xf numFmtId="0" fontId="13" fillId="0" borderId="29" xfId="0" applyFont="1" applyFill="1" applyBorder="1" applyAlignment="1">
      <alignment horizontal="center" vertical="top"/>
    </xf>
    <xf numFmtId="0" fontId="13" fillId="0" borderId="3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3" fillId="0" borderId="23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 vertical="top"/>
    </xf>
    <xf numFmtId="0" fontId="15" fillId="0" borderId="0" xfId="0" applyFont="1" applyFill="1" applyAlignment="1" applyProtection="1">
      <alignment horizontal="center" vertical="top"/>
    </xf>
    <xf numFmtId="0" fontId="11" fillId="0" borderId="0" xfId="0" applyFont="1" applyAlignment="1">
      <alignment horizontal="center" vertical="top"/>
    </xf>
  </cellXfs>
  <cellStyles count="8">
    <cellStyle name="Açıklama Metni" xfId="6" builtinId="53"/>
    <cellStyle name="Köprü" xfId="1" builtinId="8"/>
    <cellStyle name="Normal" xfId="0" builtinId="0"/>
    <cellStyle name="Normal 2" xfId="2"/>
    <cellStyle name="Normal 3" xfId="3"/>
    <cellStyle name="Not" xfId="7" builtinId="10"/>
    <cellStyle name="Percent 2" xfId="5"/>
    <cellStyle name="Yüzd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2</xdr:row>
      <xdr:rowOff>123825</xdr:rowOff>
    </xdr:to>
    <xdr:pic>
      <xdr:nvPicPr>
        <xdr:cNvPr id="5651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55</xdr:row>
      <xdr:rowOff>1</xdr:rowOff>
    </xdr:from>
    <xdr:to>
      <xdr:col>8</xdr:col>
      <xdr:colOff>809025</xdr:colOff>
      <xdr:row>69</xdr:row>
      <xdr:rowOff>185102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1287126"/>
          <a:ext cx="7848000" cy="285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2</xdr:row>
      <xdr:rowOff>123825</xdr:rowOff>
    </xdr:to>
    <xdr:pic>
      <xdr:nvPicPr>
        <xdr:cNvPr id="4590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8</xdr:col>
      <xdr:colOff>809025</xdr:colOff>
      <xdr:row>70</xdr:row>
      <xdr:rowOff>174038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1287125"/>
          <a:ext cx="7848000" cy="3031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2</xdr:row>
      <xdr:rowOff>123825</xdr:rowOff>
    </xdr:to>
    <xdr:pic>
      <xdr:nvPicPr>
        <xdr:cNvPr id="3571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8</xdr:col>
      <xdr:colOff>809025</xdr:colOff>
      <xdr:row>69</xdr:row>
      <xdr:rowOff>174038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1096625"/>
          <a:ext cx="7848000" cy="3031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2</xdr:row>
      <xdr:rowOff>123825</xdr:rowOff>
    </xdr:to>
    <xdr:pic>
      <xdr:nvPicPr>
        <xdr:cNvPr id="2527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8</xdr:col>
      <xdr:colOff>809025</xdr:colOff>
      <xdr:row>70</xdr:row>
      <xdr:rowOff>174038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1258550"/>
          <a:ext cx="7848000" cy="3031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2</xdr:row>
      <xdr:rowOff>123825</xdr:rowOff>
    </xdr:to>
    <xdr:pic>
      <xdr:nvPicPr>
        <xdr:cNvPr id="107917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8</xdr:col>
      <xdr:colOff>476250</xdr:colOff>
      <xdr:row>71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1287125"/>
          <a:ext cx="7915275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ea.b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cea.b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7"/>
  <sheetViews>
    <sheetView showGridLines="0" view="pageBreakPreview" zoomScaleNormal="100" zoomScaleSheetLayoutView="100" workbookViewId="0">
      <selection activeCell="A4" sqref="A4"/>
    </sheetView>
  </sheetViews>
  <sheetFormatPr defaultRowHeight="15" customHeight="1"/>
  <cols>
    <col min="1" max="1" width="12.7109375" style="89" customWidth="1"/>
    <col min="2" max="2" width="29.28515625" style="89" bestFit="1" customWidth="1"/>
    <col min="3" max="9" width="12.7109375" style="89" customWidth="1"/>
    <col min="10" max="10" width="3.5703125" style="89" customWidth="1"/>
    <col min="11" max="16384" width="9.140625" style="89"/>
  </cols>
  <sheetData>
    <row r="1" spans="1:9" ht="31.5">
      <c r="A1" s="86"/>
      <c r="B1" s="87"/>
      <c r="C1" s="207" t="s">
        <v>46</v>
      </c>
      <c r="D1" s="207"/>
      <c r="E1" s="207"/>
      <c r="F1" s="207"/>
      <c r="G1" s="207"/>
      <c r="H1" s="207"/>
      <c r="I1" s="88"/>
    </row>
    <row r="2" spans="1:9" ht="15" customHeight="1" thickBot="1">
      <c r="A2" s="86"/>
      <c r="B2" s="87"/>
      <c r="C2" s="86"/>
      <c r="D2" s="86"/>
      <c r="E2" s="86"/>
      <c r="F2" s="86"/>
      <c r="G2" s="86"/>
      <c r="H2" s="86"/>
      <c r="I2" s="88"/>
    </row>
    <row r="3" spans="1:9" ht="15" customHeight="1" thickTop="1">
      <c r="A3" s="86"/>
      <c r="B3" s="87"/>
      <c r="C3" s="212"/>
      <c r="D3" s="213"/>
      <c r="E3" s="213"/>
      <c r="F3" s="213"/>
      <c r="G3" s="213"/>
      <c r="H3" s="214"/>
      <c r="I3" s="88"/>
    </row>
    <row r="4" spans="1:9" ht="31.5">
      <c r="A4" s="180" t="s">
        <v>56</v>
      </c>
      <c r="B4" s="87"/>
      <c r="C4" s="209" t="s">
        <v>0</v>
      </c>
      <c r="D4" s="210"/>
      <c r="E4" s="210"/>
      <c r="F4" s="210"/>
      <c r="G4" s="210"/>
      <c r="H4" s="211"/>
      <c r="I4" s="88"/>
    </row>
    <row r="5" spans="1:9" ht="31.5">
      <c r="A5" s="180" t="s">
        <v>57</v>
      </c>
      <c r="B5" s="87"/>
      <c r="C5" s="209" t="s">
        <v>98</v>
      </c>
      <c r="D5" s="210"/>
      <c r="E5" s="210"/>
      <c r="F5" s="210"/>
      <c r="G5" s="210"/>
      <c r="H5" s="211"/>
      <c r="I5" s="88"/>
    </row>
    <row r="6" spans="1:9" ht="15" customHeight="1" thickBot="1">
      <c r="A6" s="180" t="s">
        <v>19</v>
      </c>
      <c r="B6" s="87"/>
      <c r="C6" s="198"/>
      <c r="D6" s="199"/>
      <c r="E6" s="199"/>
      <c r="F6" s="199"/>
      <c r="G6" s="199"/>
      <c r="H6" s="200"/>
      <c r="I6" s="88"/>
    </row>
    <row r="7" spans="1:9" ht="15" customHeight="1" thickTop="1">
      <c r="A7" s="180" t="s">
        <v>20</v>
      </c>
      <c r="B7" s="87"/>
      <c r="C7" s="86"/>
      <c r="D7" s="86"/>
      <c r="E7" s="86"/>
      <c r="F7" s="86"/>
      <c r="G7" s="86"/>
      <c r="H7" s="86"/>
      <c r="I7" s="88"/>
    </row>
    <row r="8" spans="1:9" ht="23.25">
      <c r="A8" s="90"/>
      <c r="B8" s="86" t="s">
        <v>1</v>
      </c>
      <c r="C8" s="91" t="s">
        <v>28</v>
      </c>
      <c r="D8" s="92"/>
      <c r="E8" s="92"/>
      <c r="F8" s="92"/>
      <c r="G8" s="92"/>
      <c r="H8" s="92"/>
      <c r="I8" s="88"/>
    </row>
    <row r="9" spans="1:9" ht="18">
      <c r="B9" s="86"/>
      <c r="C9" s="201" t="s">
        <v>71</v>
      </c>
      <c r="D9" s="201"/>
      <c r="E9" s="201"/>
      <c r="F9" s="201"/>
      <c r="G9" s="201"/>
      <c r="H9" s="201"/>
      <c r="I9" s="88"/>
    </row>
    <row r="10" spans="1:9" ht="18">
      <c r="B10" s="86"/>
      <c r="C10" s="201" t="s">
        <v>62</v>
      </c>
      <c r="D10" s="208"/>
      <c r="E10" s="208"/>
      <c r="F10" s="208"/>
      <c r="G10" s="208"/>
      <c r="H10" s="208"/>
      <c r="I10" s="88"/>
    </row>
    <row r="11" spans="1:9" ht="15" customHeight="1">
      <c r="B11" s="204"/>
      <c r="C11" s="205"/>
      <c r="D11" s="205"/>
      <c r="E11" s="93"/>
      <c r="F11" s="93"/>
      <c r="G11" s="93"/>
      <c r="H11" s="93"/>
      <c r="I11" s="160"/>
    </row>
    <row r="12" spans="1:9" ht="15" customHeight="1">
      <c r="B12" s="93"/>
      <c r="C12" s="93"/>
      <c r="D12" s="93"/>
      <c r="E12" s="93"/>
      <c r="F12" s="93"/>
      <c r="G12" s="93"/>
      <c r="H12" s="93"/>
      <c r="I12" s="160"/>
    </row>
    <row r="13" spans="1:9" ht="15" customHeight="1" thickBot="1">
      <c r="B13" s="161"/>
      <c r="C13" s="161"/>
      <c r="D13" s="161"/>
      <c r="E13" s="161"/>
      <c r="F13" s="161"/>
      <c r="G13" s="162"/>
      <c r="H13" s="163" t="s">
        <v>99</v>
      </c>
    </row>
    <row r="14" spans="1:9" ht="15" customHeight="1">
      <c r="A14" s="98"/>
      <c r="B14" s="94"/>
      <c r="C14" s="99" t="s">
        <v>101</v>
      </c>
      <c r="D14" s="100" t="str">
        <f>C14</f>
        <v>June</v>
      </c>
      <c r="E14" s="101" t="s">
        <v>2</v>
      </c>
      <c r="F14" s="99" t="s">
        <v>102</v>
      </c>
      <c r="G14" s="100" t="str">
        <f>F14</f>
        <v>Jan-Jun</v>
      </c>
      <c r="H14" s="101" t="s">
        <v>2</v>
      </c>
    </row>
    <row r="15" spans="1:9" ht="15" customHeight="1">
      <c r="A15" s="98"/>
      <c r="B15" s="94"/>
      <c r="C15" s="102" t="s">
        <v>49</v>
      </c>
      <c r="D15" s="103" t="s">
        <v>38</v>
      </c>
      <c r="E15" s="104" t="s">
        <v>3</v>
      </c>
      <c r="F15" s="102" t="str">
        <f>C15</f>
        <v>'15</v>
      </c>
      <c r="G15" s="103" t="str">
        <f>D15</f>
        <v>'14</v>
      </c>
      <c r="H15" s="104" t="s">
        <v>3</v>
      </c>
    </row>
    <row r="16" spans="1:9" ht="15" customHeight="1">
      <c r="A16" s="98"/>
      <c r="B16" s="105" t="s">
        <v>4</v>
      </c>
      <c r="C16" s="106">
        <v>3027</v>
      </c>
      <c r="D16" s="107">
        <v>2943</v>
      </c>
      <c r="E16" s="108">
        <v>2.8542303771661569E-2</v>
      </c>
      <c r="F16" s="106">
        <v>16083</v>
      </c>
      <c r="G16" s="107">
        <v>15856</v>
      </c>
      <c r="H16" s="108">
        <v>1.4316347124117054E-2</v>
      </c>
    </row>
    <row r="17" spans="1:9" ht="15" customHeight="1">
      <c r="A17" s="98"/>
      <c r="B17" s="109" t="s">
        <v>5</v>
      </c>
      <c r="C17" s="110">
        <v>5879</v>
      </c>
      <c r="D17" s="111">
        <v>4643</v>
      </c>
      <c r="E17" s="112">
        <v>0.26620719362481154</v>
      </c>
      <c r="F17" s="110">
        <v>34411</v>
      </c>
      <c r="G17" s="111">
        <v>30155</v>
      </c>
      <c r="H17" s="112">
        <v>0.1411374564748798</v>
      </c>
    </row>
    <row r="18" spans="1:9" ht="15" customHeight="1">
      <c r="A18" s="98"/>
      <c r="B18" s="113" t="s">
        <v>29</v>
      </c>
      <c r="C18" s="110">
        <v>511</v>
      </c>
      <c r="D18" s="111">
        <v>412</v>
      </c>
      <c r="E18" s="112">
        <v>0.24029126213592233</v>
      </c>
      <c r="F18" s="110">
        <v>2258</v>
      </c>
      <c r="G18" s="111">
        <v>1910</v>
      </c>
      <c r="H18" s="112">
        <v>0.18219895287958116</v>
      </c>
    </row>
    <row r="19" spans="1:9" ht="15" customHeight="1">
      <c r="A19" s="98"/>
      <c r="B19" s="113" t="s">
        <v>50</v>
      </c>
      <c r="C19" s="110">
        <v>600</v>
      </c>
      <c r="D19" s="111">
        <v>395</v>
      </c>
      <c r="E19" s="112">
        <v>0.51898734177215189</v>
      </c>
      <c r="F19" s="110">
        <v>3369</v>
      </c>
      <c r="G19" s="111">
        <v>3216</v>
      </c>
      <c r="H19" s="112">
        <v>4.757462686567164E-2</v>
      </c>
    </row>
    <row r="20" spans="1:9" ht="15" customHeight="1">
      <c r="A20" s="98"/>
      <c r="B20" s="113" t="s">
        <v>36</v>
      </c>
      <c r="C20" s="110">
        <v>136</v>
      </c>
      <c r="D20" s="111">
        <v>119</v>
      </c>
      <c r="E20" s="112">
        <v>0.14285714285714285</v>
      </c>
      <c r="F20" s="110">
        <v>618</v>
      </c>
      <c r="G20" s="111">
        <v>549</v>
      </c>
      <c r="H20" s="112">
        <v>0.12568306010928962</v>
      </c>
    </row>
    <row r="21" spans="1:9" ht="15" customHeight="1">
      <c r="A21" s="98"/>
      <c r="B21" s="113" t="s">
        <v>22</v>
      </c>
      <c r="C21" s="110">
        <v>1389</v>
      </c>
      <c r="D21" s="111">
        <v>1151</v>
      </c>
      <c r="E21" s="112">
        <v>0.20677671589921806</v>
      </c>
      <c r="F21" s="110">
        <v>8079</v>
      </c>
      <c r="G21" s="111">
        <v>6067</v>
      </c>
      <c r="H21" s="112">
        <v>0.33163013021262566</v>
      </c>
    </row>
    <row r="22" spans="1:9" ht="15" customHeight="1">
      <c r="A22" s="98"/>
      <c r="B22" s="113" t="s">
        <v>31</v>
      </c>
      <c r="C22" s="110">
        <v>3219</v>
      </c>
      <c r="D22" s="111">
        <v>2456</v>
      </c>
      <c r="E22" s="112">
        <v>0.31066775244299677</v>
      </c>
      <c r="F22" s="110">
        <v>16114</v>
      </c>
      <c r="G22" s="111">
        <v>13509</v>
      </c>
      <c r="H22" s="112">
        <v>0.19283440669183508</v>
      </c>
    </row>
    <row r="23" spans="1:9" ht="15" customHeight="1">
      <c r="A23" s="98"/>
      <c r="B23" s="113" t="s">
        <v>23</v>
      </c>
      <c r="C23" s="110">
        <v>263</v>
      </c>
      <c r="D23" s="111">
        <v>221</v>
      </c>
      <c r="E23" s="112">
        <v>0.19004524886877827</v>
      </c>
      <c r="F23" s="110">
        <v>1830</v>
      </c>
      <c r="G23" s="111">
        <v>1460</v>
      </c>
      <c r="H23" s="112">
        <v>0.25342465753424659</v>
      </c>
    </row>
    <row r="24" spans="1:9" s="169" customFormat="1" ht="15" customHeight="1">
      <c r="A24" s="164"/>
      <c r="B24" s="165" t="s">
        <v>6</v>
      </c>
      <c r="C24" s="166">
        <v>991</v>
      </c>
      <c r="D24" s="167">
        <v>934</v>
      </c>
      <c r="E24" s="168">
        <v>6.1027837259100645E-2</v>
      </c>
      <c r="F24" s="166">
        <v>5824</v>
      </c>
      <c r="G24" s="167">
        <v>5402</v>
      </c>
      <c r="H24" s="168">
        <v>7.8119215105516476E-2</v>
      </c>
    </row>
    <row r="25" spans="1:9" ht="15" customHeight="1">
      <c r="A25" s="98"/>
      <c r="B25" s="113" t="s">
        <v>7</v>
      </c>
      <c r="C25" s="110">
        <v>40711</v>
      </c>
      <c r="D25" s="111">
        <v>36899</v>
      </c>
      <c r="E25" s="112">
        <v>0.10330903276511559</v>
      </c>
      <c r="F25" s="110">
        <v>191451</v>
      </c>
      <c r="G25" s="111">
        <v>189866</v>
      </c>
      <c r="H25" s="112">
        <v>8.3479927949185219E-3</v>
      </c>
    </row>
    <row r="26" spans="1:9" ht="15" customHeight="1">
      <c r="A26" s="98"/>
      <c r="B26" s="113" t="s">
        <v>8</v>
      </c>
      <c r="C26" s="120">
        <v>22753</v>
      </c>
      <c r="D26" s="121">
        <v>20976</v>
      </c>
      <c r="E26" s="122">
        <v>8.4715865751334857E-2</v>
      </c>
      <c r="F26" s="120">
        <v>113813</v>
      </c>
      <c r="G26" s="121">
        <v>106797</v>
      </c>
      <c r="H26" s="122">
        <v>6.5694729252694359E-2</v>
      </c>
      <c r="I26" s="97"/>
    </row>
    <row r="27" spans="1:9" ht="15" customHeight="1">
      <c r="A27" s="98"/>
      <c r="B27" s="113" t="s">
        <v>9</v>
      </c>
      <c r="C27" s="110">
        <v>378</v>
      </c>
      <c r="D27" s="111">
        <v>423</v>
      </c>
      <c r="E27" s="112">
        <v>-0.10638297872340426</v>
      </c>
      <c r="F27" s="110">
        <v>3275</v>
      </c>
      <c r="G27" s="111">
        <v>2284</v>
      </c>
      <c r="H27" s="112">
        <v>0.43388791593695269</v>
      </c>
    </row>
    <row r="28" spans="1:9" ht="15" customHeight="1">
      <c r="A28" s="98"/>
      <c r="B28" s="113" t="s">
        <v>24</v>
      </c>
      <c r="C28" s="110">
        <v>1456</v>
      </c>
      <c r="D28" s="111">
        <v>1309</v>
      </c>
      <c r="E28" s="112">
        <v>0.11229946524064172</v>
      </c>
      <c r="F28" s="110">
        <v>8176</v>
      </c>
      <c r="G28" s="111">
        <v>7023</v>
      </c>
      <c r="H28" s="112">
        <v>0.16417485405097537</v>
      </c>
    </row>
    <row r="29" spans="1:9" ht="15" customHeight="1">
      <c r="A29" s="98"/>
      <c r="B29" s="113" t="s">
        <v>10</v>
      </c>
      <c r="C29" s="110">
        <v>800</v>
      </c>
      <c r="D29" s="111">
        <v>528</v>
      </c>
      <c r="E29" s="112">
        <v>0.51515151515151514</v>
      </c>
      <c r="F29" s="110">
        <v>14659</v>
      </c>
      <c r="G29" s="111">
        <v>9414</v>
      </c>
      <c r="H29" s="112">
        <v>0.55714892712980668</v>
      </c>
    </row>
    <row r="30" spans="1:9" ht="15" customHeight="1">
      <c r="A30" s="98"/>
      <c r="B30" s="113" t="s">
        <v>59</v>
      </c>
      <c r="C30" s="110">
        <v>11100</v>
      </c>
      <c r="D30" s="111">
        <v>10171</v>
      </c>
      <c r="E30" s="112">
        <v>9.1338118179136757E-2</v>
      </c>
      <c r="F30" s="110">
        <v>62959</v>
      </c>
      <c r="G30" s="111">
        <v>58453</v>
      </c>
      <c r="H30" s="112">
        <v>7.7087574632610817E-2</v>
      </c>
    </row>
    <row r="31" spans="1:9" ht="15" customHeight="1">
      <c r="A31" s="98"/>
      <c r="B31" s="113" t="s">
        <v>35</v>
      </c>
      <c r="C31" s="110">
        <v>222</v>
      </c>
      <c r="D31" s="111">
        <v>186</v>
      </c>
      <c r="E31" s="112">
        <v>0.19354838709677419</v>
      </c>
      <c r="F31" s="110">
        <v>1201</v>
      </c>
      <c r="G31" s="111">
        <v>1117</v>
      </c>
      <c r="H31" s="112">
        <v>7.5201432408236346E-2</v>
      </c>
    </row>
    <row r="32" spans="1:9" ht="15" customHeight="1">
      <c r="A32" s="98"/>
      <c r="B32" s="113" t="s">
        <v>25</v>
      </c>
      <c r="C32" s="110">
        <v>214</v>
      </c>
      <c r="D32" s="111">
        <v>176</v>
      </c>
      <c r="E32" s="112">
        <v>0.21590909090909091</v>
      </c>
      <c r="F32" s="110">
        <v>1122</v>
      </c>
      <c r="G32" s="111">
        <v>1061</v>
      </c>
      <c r="H32" s="112">
        <v>5.7492931196983975E-2</v>
      </c>
      <c r="I32" s="97"/>
    </row>
    <row r="33" spans="1:17" ht="15" customHeight="1">
      <c r="A33" s="98"/>
      <c r="B33" s="113" t="s">
        <v>32</v>
      </c>
      <c r="C33" s="110">
        <v>368</v>
      </c>
      <c r="D33" s="111">
        <v>316</v>
      </c>
      <c r="E33" s="112">
        <v>0.16455696202531644</v>
      </c>
      <c r="F33" s="110">
        <v>1864</v>
      </c>
      <c r="G33" s="111">
        <v>1765</v>
      </c>
      <c r="H33" s="112">
        <v>5.6090651558073655E-2</v>
      </c>
      <c r="I33" s="123"/>
    </row>
    <row r="34" spans="1:17" ht="15" customHeight="1">
      <c r="A34" s="98"/>
      <c r="B34" s="113" t="s">
        <v>11</v>
      </c>
      <c r="C34" s="110">
        <v>5927</v>
      </c>
      <c r="D34" s="111">
        <v>4688</v>
      </c>
      <c r="E34" s="112">
        <v>0.26429180887372011</v>
      </c>
      <c r="F34" s="110">
        <v>31871</v>
      </c>
      <c r="G34" s="111">
        <v>28911</v>
      </c>
      <c r="H34" s="112">
        <v>0.10238317595378922</v>
      </c>
      <c r="I34" s="97"/>
      <c r="J34" s="123"/>
      <c r="K34" s="123"/>
      <c r="L34" s="123"/>
      <c r="M34" s="123"/>
      <c r="N34" s="123"/>
      <c r="O34" s="123"/>
      <c r="P34" s="123"/>
      <c r="Q34" s="123"/>
    </row>
    <row r="35" spans="1:17" ht="15" customHeight="1">
      <c r="A35" s="98"/>
      <c r="B35" s="113" t="s">
        <v>34</v>
      </c>
      <c r="C35" s="120">
        <v>4164</v>
      </c>
      <c r="D35" s="124">
        <v>3366</v>
      </c>
      <c r="E35" s="122">
        <v>0.23707664884135474</v>
      </c>
      <c r="F35" s="120">
        <v>24293</v>
      </c>
      <c r="G35" s="124">
        <v>20659</v>
      </c>
      <c r="H35" s="122">
        <v>0.17590396437388064</v>
      </c>
      <c r="I35" s="97"/>
      <c r="J35" s="97"/>
      <c r="K35" s="97"/>
      <c r="L35" s="97"/>
      <c r="M35" s="97"/>
      <c r="N35" s="97"/>
    </row>
    <row r="36" spans="1:17" ht="15" customHeight="1">
      <c r="A36" s="98"/>
      <c r="B36" s="113" t="s">
        <v>33</v>
      </c>
      <c r="C36" s="110">
        <v>2794</v>
      </c>
      <c r="D36" s="111">
        <v>2042</v>
      </c>
      <c r="E36" s="112">
        <v>0.36826640548481882</v>
      </c>
      <c r="F36" s="110">
        <v>14284</v>
      </c>
      <c r="G36" s="111">
        <v>11896</v>
      </c>
      <c r="H36" s="112">
        <v>0.20073974445191661</v>
      </c>
      <c r="I36" s="97"/>
      <c r="J36" s="97"/>
      <c r="K36" s="97"/>
      <c r="L36" s="97"/>
      <c r="M36" s="97"/>
      <c r="N36" s="97"/>
    </row>
    <row r="37" spans="1:17" ht="15" customHeight="1">
      <c r="A37" s="98"/>
      <c r="B37" s="113" t="s">
        <v>30</v>
      </c>
      <c r="C37" s="120">
        <v>910</v>
      </c>
      <c r="D37" s="124">
        <v>812</v>
      </c>
      <c r="E37" s="122">
        <v>0.1206896551724138</v>
      </c>
      <c r="F37" s="120">
        <v>4908</v>
      </c>
      <c r="G37" s="124">
        <v>4525</v>
      </c>
      <c r="H37" s="122">
        <v>8.4640883977900552E-2</v>
      </c>
      <c r="I37" s="123"/>
      <c r="J37" s="97"/>
      <c r="K37" s="97"/>
      <c r="L37" s="97"/>
      <c r="M37" s="97"/>
      <c r="N37" s="97"/>
    </row>
    <row r="38" spans="1:17" ht="15" customHeight="1">
      <c r="A38" s="98"/>
      <c r="B38" s="113" t="s">
        <v>26</v>
      </c>
      <c r="C38" s="110">
        <v>568</v>
      </c>
      <c r="D38" s="111">
        <v>486</v>
      </c>
      <c r="E38" s="112">
        <v>0.16872427983539096</v>
      </c>
      <c r="F38" s="110">
        <v>3212</v>
      </c>
      <c r="G38" s="111">
        <v>2521</v>
      </c>
      <c r="H38" s="112">
        <v>0.27409758032526776</v>
      </c>
      <c r="I38" s="123"/>
      <c r="J38" s="123"/>
      <c r="K38" s="123"/>
      <c r="L38" s="123"/>
      <c r="M38" s="123"/>
      <c r="N38" s="123"/>
    </row>
    <row r="39" spans="1:17" ht="15" customHeight="1">
      <c r="A39" s="98"/>
      <c r="B39" s="113" t="s">
        <v>27</v>
      </c>
      <c r="C39" s="120">
        <v>671</v>
      </c>
      <c r="D39" s="111">
        <v>623</v>
      </c>
      <c r="E39" s="112">
        <v>7.7046548956661312E-2</v>
      </c>
      <c r="F39" s="120">
        <v>3575</v>
      </c>
      <c r="G39" s="111">
        <v>3908</v>
      </c>
      <c r="H39" s="112">
        <v>-8.5209825997952918E-2</v>
      </c>
      <c r="I39" s="123"/>
      <c r="J39" s="123"/>
      <c r="K39" s="123"/>
      <c r="L39" s="123"/>
      <c r="M39" s="123"/>
      <c r="N39" s="123"/>
    </row>
    <row r="40" spans="1:17" s="170" customFormat="1" ht="15" customHeight="1">
      <c r="A40" s="125"/>
      <c r="B40" s="126" t="s">
        <v>12</v>
      </c>
      <c r="C40" s="120">
        <v>14937</v>
      </c>
      <c r="D40" s="124">
        <v>10284</v>
      </c>
      <c r="E40" s="122">
        <v>0.45245040840140022</v>
      </c>
      <c r="F40" s="110">
        <v>76721</v>
      </c>
      <c r="G40" s="111">
        <v>56562</v>
      </c>
      <c r="H40" s="122">
        <v>0.35640536048937449</v>
      </c>
      <c r="I40" s="89"/>
      <c r="J40" s="123"/>
      <c r="K40" s="123"/>
      <c r="L40" s="123"/>
      <c r="M40" s="123"/>
      <c r="N40" s="123"/>
    </row>
    <row r="41" spans="1:17" ht="15" customHeight="1">
      <c r="A41" s="98"/>
      <c r="B41" s="113" t="s">
        <v>13</v>
      </c>
      <c r="C41" s="110">
        <v>4008</v>
      </c>
      <c r="D41" s="111">
        <v>3504</v>
      </c>
      <c r="E41" s="112">
        <v>0.14383561643835616</v>
      </c>
      <c r="F41" s="110">
        <v>22359</v>
      </c>
      <c r="G41" s="111">
        <v>20693</v>
      </c>
      <c r="H41" s="112">
        <v>8.0510317498671047E-2</v>
      </c>
    </row>
    <row r="42" spans="1:17" ht="15" customHeight="1">
      <c r="A42" s="98"/>
      <c r="B42" s="113" t="s">
        <v>14</v>
      </c>
      <c r="C42" s="120">
        <v>35742</v>
      </c>
      <c r="D42" s="111">
        <v>30712</v>
      </c>
      <c r="E42" s="112">
        <v>0.16377963011200833</v>
      </c>
      <c r="F42" s="110">
        <v>186404</v>
      </c>
      <c r="G42" s="111">
        <v>155532</v>
      </c>
      <c r="H42" s="112">
        <v>0.19849291464135999</v>
      </c>
    </row>
    <row r="43" spans="1:17" ht="15" customHeight="1">
      <c r="A43" s="98"/>
      <c r="B43" s="191" t="s">
        <v>81</v>
      </c>
      <c r="C43" s="192">
        <v>163738</v>
      </c>
      <c r="D43" s="194">
        <v>140775</v>
      </c>
      <c r="E43" s="193">
        <v>0.16311845142958623</v>
      </c>
      <c r="F43" s="192">
        <v>854733</v>
      </c>
      <c r="G43" s="194">
        <v>761111</v>
      </c>
      <c r="H43" s="193">
        <v>0.12300702525650004</v>
      </c>
    </row>
    <row r="44" spans="1:17" ht="15" customHeight="1">
      <c r="A44" s="98"/>
      <c r="B44" s="127" t="s">
        <v>66</v>
      </c>
      <c r="C44" s="128">
        <v>152634</v>
      </c>
      <c r="D44" s="129">
        <v>131519</v>
      </c>
      <c r="E44" s="130">
        <v>0.16054714527938929</v>
      </c>
      <c r="F44" s="128">
        <v>792092</v>
      </c>
      <c r="G44" s="129">
        <v>707095</v>
      </c>
      <c r="H44" s="130">
        <v>0.12020591292542021</v>
      </c>
    </row>
    <row r="45" spans="1:17" ht="15" customHeight="1">
      <c r="A45" s="98"/>
      <c r="B45" s="127" t="s">
        <v>67</v>
      </c>
      <c r="C45" s="131">
        <v>11104</v>
      </c>
      <c r="D45" s="129">
        <v>9256</v>
      </c>
      <c r="E45" s="130">
        <v>0.19965427830596369</v>
      </c>
      <c r="F45" s="131">
        <v>62641</v>
      </c>
      <c r="G45" s="129">
        <v>54016</v>
      </c>
      <c r="H45" s="130">
        <v>0.15967491113744076</v>
      </c>
    </row>
    <row r="46" spans="1:17" ht="15" customHeight="1">
      <c r="A46" s="98"/>
      <c r="B46" s="132" t="s">
        <v>15</v>
      </c>
      <c r="C46" s="133">
        <v>131</v>
      </c>
      <c r="D46" s="134">
        <v>91</v>
      </c>
      <c r="E46" s="135">
        <v>0.43956043956043955</v>
      </c>
      <c r="F46" s="133">
        <v>693</v>
      </c>
      <c r="G46" s="134">
        <v>464</v>
      </c>
      <c r="H46" s="135">
        <v>0.49353448275862066</v>
      </c>
    </row>
    <row r="47" spans="1:17" ht="15" customHeight="1">
      <c r="A47" s="98"/>
      <c r="B47" s="132" t="s">
        <v>16</v>
      </c>
      <c r="C47" s="133">
        <v>2599</v>
      </c>
      <c r="D47" s="134">
        <v>2508</v>
      </c>
      <c r="E47" s="135">
        <v>3.6283891547049439E-2</v>
      </c>
      <c r="F47" s="133">
        <v>15776</v>
      </c>
      <c r="G47" s="134">
        <v>14561</v>
      </c>
      <c r="H47" s="135">
        <v>8.3442071286312758E-2</v>
      </c>
    </row>
    <row r="48" spans="1:17" ht="15" customHeight="1">
      <c r="A48" s="98"/>
      <c r="B48" s="132" t="s">
        <v>17</v>
      </c>
      <c r="C48" s="133">
        <v>3111</v>
      </c>
      <c r="D48" s="134">
        <v>2609</v>
      </c>
      <c r="E48" s="135">
        <v>0.19241088539670373</v>
      </c>
      <c r="F48" s="133">
        <v>16009</v>
      </c>
      <c r="G48" s="134">
        <v>14969</v>
      </c>
      <c r="H48" s="135">
        <v>6.9476918965862777E-2</v>
      </c>
    </row>
    <row r="49" spans="1:9" ht="15" customHeight="1">
      <c r="B49" s="136" t="s">
        <v>18</v>
      </c>
      <c r="C49" s="137">
        <v>5841</v>
      </c>
      <c r="D49" s="138">
        <v>5208</v>
      </c>
      <c r="E49" s="139">
        <v>0.12154377880184332</v>
      </c>
      <c r="F49" s="137">
        <v>32478</v>
      </c>
      <c r="G49" s="138">
        <v>29994</v>
      </c>
      <c r="H49" s="139">
        <v>8.2816563312662531E-2</v>
      </c>
    </row>
    <row r="50" spans="1:9" ht="15" customHeight="1">
      <c r="B50" s="127" t="s">
        <v>52</v>
      </c>
      <c r="C50" s="140">
        <v>169579</v>
      </c>
      <c r="D50" s="141">
        <v>145983</v>
      </c>
      <c r="E50" s="142">
        <v>0.1616352589000089</v>
      </c>
      <c r="F50" s="140">
        <v>887211</v>
      </c>
      <c r="G50" s="141">
        <v>791105</v>
      </c>
      <c r="H50" s="142">
        <v>0.12148324179470488</v>
      </c>
    </row>
    <row r="51" spans="1:9" ht="15" customHeight="1" thickBot="1">
      <c r="B51" s="195" t="s">
        <v>51</v>
      </c>
      <c r="C51" s="143">
        <v>158475</v>
      </c>
      <c r="D51" s="144">
        <v>136727</v>
      </c>
      <c r="E51" s="145">
        <v>0.1590614874896692</v>
      </c>
      <c r="F51" s="143">
        <v>824570</v>
      </c>
      <c r="G51" s="144">
        <v>737089</v>
      </c>
      <c r="H51" s="145">
        <v>0.11868444651867006</v>
      </c>
    </row>
    <row r="52" spans="1:9" ht="15" customHeight="1">
      <c r="B52" s="179" t="s">
        <v>89</v>
      </c>
      <c r="C52" s="156"/>
      <c r="D52" s="156"/>
      <c r="E52" s="156"/>
      <c r="F52" s="156"/>
      <c r="G52" s="156"/>
      <c r="H52" s="156"/>
      <c r="I52" s="156"/>
    </row>
    <row r="53" spans="1:9" ht="15" customHeight="1">
      <c r="A53" s="146"/>
      <c r="B53" s="171" t="s">
        <v>64</v>
      </c>
      <c r="C53" s="172"/>
      <c r="D53" s="172"/>
      <c r="E53" s="171" t="s">
        <v>54</v>
      </c>
      <c r="F53" s="156"/>
      <c r="G53" s="173"/>
      <c r="H53" s="171"/>
      <c r="I53" s="146"/>
    </row>
    <row r="54" spans="1:9" ht="15" customHeight="1">
      <c r="A54" s="146"/>
      <c r="B54" s="171" t="s">
        <v>63</v>
      </c>
      <c r="C54" s="173"/>
      <c r="D54" s="174"/>
      <c r="E54" s="171" t="s">
        <v>55</v>
      </c>
      <c r="F54" s="156"/>
      <c r="G54" s="173"/>
      <c r="H54" s="174"/>
      <c r="I54" s="146"/>
    </row>
    <row r="55" spans="1:9" ht="15" customHeight="1">
      <c r="A55" s="146"/>
      <c r="B55" s="171" t="s">
        <v>65</v>
      </c>
      <c r="C55" s="175"/>
      <c r="D55" s="175"/>
      <c r="E55" s="175"/>
      <c r="F55" s="173"/>
      <c r="G55" s="173"/>
      <c r="H55" s="173"/>
      <c r="I55" s="146"/>
    </row>
    <row r="56" spans="1:9" ht="15" customHeight="1">
      <c r="A56" s="149"/>
      <c r="B56" s="88"/>
      <c r="C56" s="86"/>
      <c r="D56" s="86"/>
      <c r="E56" s="86"/>
      <c r="F56" s="86"/>
      <c r="G56" s="86"/>
      <c r="H56" s="86"/>
      <c r="I56" s="88"/>
    </row>
    <row r="57" spans="1:9" ht="15" customHeight="1">
      <c r="A57" s="149"/>
      <c r="B57" s="146"/>
      <c r="C57" s="148"/>
      <c r="D57" s="148"/>
      <c r="E57" s="148"/>
      <c r="F57" s="148"/>
      <c r="G57" s="148"/>
      <c r="H57" s="148"/>
      <c r="I57" s="146"/>
    </row>
    <row r="58" spans="1:9" ht="15" customHeight="1">
      <c r="A58" s="149"/>
      <c r="B58" s="146"/>
      <c r="C58" s="148"/>
      <c r="D58" s="148"/>
      <c r="E58" s="148"/>
      <c r="F58" s="148"/>
      <c r="G58" s="148"/>
      <c r="H58" s="148"/>
      <c r="I58" s="146"/>
    </row>
    <row r="59" spans="1:9" ht="15" customHeight="1">
      <c r="A59" s="149"/>
      <c r="B59" s="146"/>
      <c r="C59" s="148"/>
      <c r="D59" s="148"/>
      <c r="E59" s="148"/>
      <c r="F59" s="148"/>
      <c r="G59" s="148"/>
      <c r="H59" s="148"/>
      <c r="I59" s="146"/>
    </row>
    <row r="60" spans="1:9" ht="15" customHeight="1">
      <c r="A60" s="149"/>
      <c r="B60" s="146"/>
      <c r="C60" s="148"/>
      <c r="D60" s="148"/>
      <c r="E60" s="148"/>
      <c r="F60" s="148"/>
      <c r="G60" s="148"/>
      <c r="H60" s="148"/>
      <c r="I60" s="146"/>
    </row>
    <row r="61" spans="1:9" ht="15" customHeight="1">
      <c r="A61" s="149"/>
      <c r="B61" s="146"/>
      <c r="C61" s="148"/>
      <c r="D61" s="148"/>
      <c r="E61" s="148"/>
      <c r="F61" s="148"/>
      <c r="G61" s="148"/>
      <c r="H61" s="148"/>
      <c r="I61" s="146"/>
    </row>
    <row r="62" spans="1:9" ht="15" customHeight="1">
      <c r="A62" s="149"/>
      <c r="B62" s="146"/>
      <c r="C62" s="148"/>
      <c r="D62" s="148"/>
      <c r="E62" s="148"/>
      <c r="F62" s="148"/>
      <c r="G62" s="148"/>
      <c r="H62" s="148"/>
      <c r="I62" s="146"/>
    </row>
    <row r="63" spans="1:9" ht="15" customHeight="1">
      <c r="A63" s="149"/>
      <c r="B63" s="146"/>
      <c r="C63" s="148"/>
      <c r="D63" s="148"/>
      <c r="E63" s="148"/>
      <c r="F63" s="148"/>
      <c r="G63" s="148"/>
      <c r="H63" s="148"/>
      <c r="I63" s="146"/>
    </row>
    <row r="64" spans="1:9" ht="15" customHeight="1">
      <c r="A64" s="149"/>
      <c r="B64" s="146"/>
      <c r="C64" s="148"/>
      <c r="D64" s="148"/>
      <c r="E64" s="148"/>
      <c r="F64" s="148"/>
      <c r="G64" s="148"/>
      <c r="H64" s="148"/>
      <c r="I64" s="146"/>
    </row>
    <row r="65" spans="1:9" ht="15" customHeight="1">
      <c r="A65" s="149"/>
      <c r="B65" s="146"/>
      <c r="C65" s="148"/>
      <c r="D65" s="148"/>
      <c r="E65" s="148"/>
      <c r="F65" s="148"/>
      <c r="G65" s="148"/>
      <c r="H65" s="148"/>
      <c r="I65" s="146"/>
    </row>
    <row r="66" spans="1:9" ht="15" customHeight="1">
      <c r="A66" s="149"/>
      <c r="B66" s="146"/>
      <c r="C66" s="148"/>
      <c r="D66" s="148"/>
      <c r="E66" s="148"/>
      <c r="F66" s="148"/>
      <c r="G66" s="148"/>
      <c r="H66" s="148"/>
      <c r="I66" s="146"/>
    </row>
    <row r="67" spans="1:9" ht="15" customHeight="1">
      <c r="A67" s="176"/>
      <c r="B67" s="177"/>
      <c r="C67" s="150"/>
      <c r="D67" s="150"/>
      <c r="E67" s="150"/>
      <c r="F67" s="150"/>
      <c r="G67" s="150"/>
      <c r="H67" s="150"/>
      <c r="I67" s="146"/>
    </row>
    <row r="68" spans="1:9" ht="15" customHeight="1">
      <c r="A68" s="176"/>
      <c r="B68" s="177"/>
      <c r="C68" s="150"/>
      <c r="D68" s="150"/>
      <c r="E68" s="150"/>
      <c r="F68" s="150"/>
      <c r="G68" s="150"/>
      <c r="H68" s="150"/>
      <c r="I68" s="146"/>
    </row>
    <row r="69" spans="1:9" ht="15" customHeight="1">
      <c r="A69" s="176"/>
      <c r="B69" s="177"/>
      <c r="C69" s="150"/>
      <c r="D69" s="150"/>
      <c r="E69" s="150"/>
      <c r="F69" s="150"/>
      <c r="G69" s="150"/>
      <c r="H69" s="150"/>
      <c r="I69" s="146"/>
    </row>
    <row r="70" spans="1:9" ht="15" customHeight="1">
      <c r="A70" s="176"/>
      <c r="B70" s="177"/>
      <c r="C70" s="150"/>
      <c r="D70" s="150"/>
      <c r="E70" s="150"/>
      <c r="F70" s="150"/>
      <c r="G70" s="150"/>
      <c r="H70" s="150"/>
      <c r="I70" s="146"/>
    </row>
    <row r="71" spans="1:9" ht="15" customHeight="1">
      <c r="A71" s="206" t="s">
        <v>40</v>
      </c>
      <c r="B71" s="206"/>
      <c r="C71" s="206"/>
      <c r="D71" s="206"/>
      <c r="E71" s="206"/>
      <c r="F71" s="206"/>
      <c r="G71" s="206"/>
      <c r="H71" s="206"/>
      <c r="I71" s="206"/>
    </row>
    <row r="72" spans="1:9" ht="15" customHeight="1">
      <c r="A72" s="202" t="s">
        <v>47</v>
      </c>
      <c r="B72" s="202"/>
      <c r="C72" s="202"/>
      <c r="D72" s="202"/>
      <c r="E72" s="202"/>
      <c r="F72" s="202"/>
      <c r="G72" s="202"/>
      <c r="H72" s="202"/>
      <c r="I72" s="146"/>
    </row>
    <row r="73" spans="1:9" ht="15" customHeight="1">
      <c r="A73" s="203" t="s">
        <v>100</v>
      </c>
      <c r="B73" s="203"/>
      <c r="C73" s="203"/>
      <c r="D73" s="203"/>
      <c r="E73" s="203"/>
      <c r="F73" s="203"/>
      <c r="G73" s="203"/>
      <c r="H73" s="203"/>
      <c r="I73" s="146"/>
    </row>
    <row r="74" spans="1:9" ht="15" customHeight="1">
      <c r="A74" s="149"/>
      <c r="B74" s="177"/>
      <c r="C74" s="148"/>
      <c r="D74" s="148"/>
      <c r="E74" s="148"/>
      <c r="F74" s="148"/>
      <c r="G74" s="148"/>
      <c r="H74" s="197" t="s">
        <v>45</v>
      </c>
      <c r="I74" s="197"/>
    </row>
    <row r="75" spans="1:9" ht="15" customHeight="1">
      <c r="B75" s="157"/>
    </row>
    <row r="76" spans="1:9" ht="15" customHeight="1">
      <c r="B76" s="98"/>
    </row>
    <row r="77" spans="1:9" ht="15" customHeight="1">
      <c r="B77" s="158"/>
    </row>
  </sheetData>
  <mergeCells count="12">
    <mergeCell ref="C1:H1"/>
    <mergeCell ref="C10:H10"/>
    <mergeCell ref="C4:H4"/>
    <mergeCell ref="C5:H5"/>
    <mergeCell ref="C3:H3"/>
    <mergeCell ref="H74:I74"/>
    <mergeCell ref="C6:H6"/>
    <mergeCell ref="C9:H9"/>
    <mergeCell ref="A72:H72"/>
    <mergeCell ref="A73:H73"/>
    <mergeCell ref="B11:D11"/>
    <mergeCell ref="A71:I71"/>
  </mergeCells>
  <phoneticPr fontId="0" type="noConversion"/>
  <hyperlinks>
    <hyperlink ref="A72" r:id="rId1" display="http://www.acea.be"/>
  </hyperlinks>
  <printOptions horizontalCentered="1"/>
  <pageMargins left="0" right="0" top="0.59055118110236227" bottom="0" header="0" footer="0"/>
  <pageSetup paperSize="9" scale="6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showGridLines="0" view="pageBreakPreview" zoomScaleNormal="100" zoomScaleSheetLayoutView="100" workbookViewId="0">
      <selection activeCell="A4" sqref="A4"/>
    </sheetView>
  </sheetViews>
  <sheetFormatPr defaultRowHeight="15" customHeight="1"/>
  <cols>
    <col min="1" max="1" width="12.7109375" style="89" customWidth="1"/>
    <col min="2" max="2" width="29.28515625" style="89" bestFit="1" customWidth="1"/>
    <col min="3" max="9" width="12.7109375" style="89" customWidth="1"/>
    <col min="10" max="16384" width="9.140625" style="89"/>
  </cols>
  <sheetData>
    <row r="1" spans="1:9" ht="31.5">
      <c r="A1" s="86"/>
      <c r="B1" s="87"/>
      <c r="C1" s="207" t="s">
        <v>46</v>
      </c>
      <c r="D1" s="207"/>
      <c r="E1" s="207"/>
      <c r="F1" s="207"/>
      <c r="G1" s="207"/>
      <c r="H1" s="207"/>
      <c r="I1" s="88"/>
    </row>
    <row r="2" spans="1:9" ht="15" customHeight="1" thickBot="1">
      <c r="A2" s="86"/>
      <c r="B2" s="87"/>
      <c r="C2" s="86"/>
      <c r="D2" s="86"/>
      <c r="E2" s="86"/>
      <c r="F2" s="86"/>
      <c r="G2" s="86"/>
      <c r="H2" s="86"/>
      <c r="I2" s="88"/>
    </row>
    <row r="3" spans="1:9" ht="15" customHeight="1" thickTop="1">
      <c r="A3" s="86"/>
      <c r="B3" s="87"/>
      <c r="C3" s="212"/>
      <c r="D3" s="213"/>
      <c r="E3" s="213"/>
      <c r="F3" s="213"/>
      <c r="G3" s="213"/>
      <c r="H3" s="214"/>
      <c r="I3" s="88"/>
    </row>
    <row r="4" spans="1:9" ht="31.5">
      <c r="A4" s="180" t="s">
        <v>56</v>
      </c>
      <c r="B4" s="87"/>
      <c r="C4" s="209" t="s">
        <v>0</v>
      </c>
      <c r="D4" s="210"/>
      <c r="E4" s="210"/>
      <c r="F4" s="210"/>
      <c r="G4" s="210"/>
      <c r="H4" s="211"/>
      <c r="I4" s="88"/>
    </row>
    <row r="5" spans="1:9" ht="31.5">
      <c r="A5" s="180" t="s">
        <v>57</v>
      </c>
      <c r="B5" s="87"/>
      <c r="C5" s="209" t="str">
        <f>'LCV =&lt;3,5t'!$C$5:$H$5</f>
        <v>8.00 AM (6.00 AM GMT), 28 July 2015</v>
      </c>
      <c r="D5" s="210"/>
      <c r="E5" s="210"/>
      <c r="F5" s="210"/>
      <c r="G5" s="210"/>
      <c r="H5" s="211"/>
      <c r="I5" s="88"/>
    </row>
    <row r="6" spans="1:9" ht="15" customHeight="1" thickBot="1">
      <c r="A6" s="180" t="s">
        <v>19</v>
      </c>
      <c r="B6" s="87"/>
      <c r="C6" s="198"/>
      <c r="D6" s="199"/>
      <c r="E6" s="199"/>
      <c r="F6" s="199"/>
      <c r="G6" s="199"/>
      <c r="H6" s="200"/>
      <c r="I6" s="88"/>
    </row>
    <row r="7" spans="1:9" ht="15" customHeight="1" thickTop="1">
      <c r="A7" s="180" t="s">
        <v>20</v>
      </c>
      <c r="B7" s="87"/>
      <c r="C7" s="86"/>
      <c r="D7" s="86"/>
      <c r="E7" s="86"/>
      <c r="F7" s="86"/>
      <c r="G7" s="86"/>
      <c r="H7" s="86"/>
      <c r="I7" s="88"/>
    </row>
    <row r="8" spans="1:9" ht="23.25">
      <c r="A8" s="90"/>
      <c r="B8" s="86" t="s">
        <v>1</v>
      </c>
      <c r="C8" s="91" t="s">
        <v>28</v>
      </c>
      <c r="D8" s="92"/>
      <c r="E8" s="92"/>
      <c r="F8" s="92"/>
      <c r="G8" s="92"/>
      <c r="H8" s="92"/>
      <c r="I8" s="88"/>
    </row>
    <row r="9" spans="1:9" ht="18">
      <c r="A9" s="90"/>
      <c r="B9" s="86"/>
      <c r="C9" s="201" t="s">
        <v>71</v>
      </c>
      <c r="D9" s="201"/>
      <c r="E9" s="201"/>
      <c r="F9" s="201"/>
      <c r="G9" s="201"/>
      <c r="H9" s="201"/>
      <c r="I9" s="88"/>
    </row>
    <row r="10" spans="1:9" ht="18">
      <c r="A10" s="90"/>
      <c r="B10" s="86"/>
      <c r="C10" s="215" t="s">
        <v>70</v>
      </c>
      <c r="D10" s="208"/>
      <c r="E10" s="208"/>
      <c r="F10" s="208"/>
      <c r="G10" s="208"/>
      <c r="H10" s="208"/>
      <c r="I10" s="88"/>
    </row>
    <row r="11" spans="1:9" ht="15" customHeight="1">
      <c r="A11" s="90"/>
      <c r="B11" s="93"/>
      <c r="C11" s="93"/>
      <c r="D11" s="93"/>
      <c r="E11" s="93"/>
      <c r="F11" s="93"/>
      <c r="G11" s="93"/>
      <c r="H11" s="93"/>
      <c r="I11" s="88"/>
    </row>
    <row r="12" spans="1:9" ht="15" customHeight="1">
      <c r="A12" s="90"/>
      <c r="B12" s="93"/>
      <c r="C12" s="93"/>
      <c r="D12" s="93"/>
      <c r="E12" s="93"/>
      <c r="F12" s="93"/>
      <c r="G12" s="93"/>
      <c r="H12" s="93"/>
      <c r="I12" s="88"/>
    </row>
    <row r="13" spans="1:9" ht="15" customHeight="1" thickBot="1">
      <c r="B13" s="94"/>
      <c r="C13" s="94"/>
      <c r="D13" s="94"/>
      <c r="E13" s="94"/>
      <c r="F13" s="94"/>
      <c r="G13" s="95"/>
      <c r="H13" s="96" t="str">
        <f>'LCV =&lt;3,5t'!H13</f>
        <v>28/07/15</v>
      </c>
      <c r="I13" s="97"/>
    </row>
    <row r="14" spans="1:9" ht="15" customHeight="1">
      <c r="A14" s="98"/>
      <c r="B14" s="94"/>
      <c r="C14" s="99" t="str">
        <f>'LCV =&lt;3,5t'!C14</f>
        <v>June</v>
      </c>
      <c r="D14" s="100" t="str">
        <f>C14</f>
        <v>June</v>
      </c>
      <c r="E14" s="101" t="s">
        <v>2</v>
      </c>
      <c r="F14" s="99" t="str">
        <f>'LCV =&lt;3,5t'!F14</f>
        <v>Jan-Jun</v>
      </c>
      <c r="G14" s="100" t="str">
        <f>F14</f>
        <v>Jan-Jun</v>
      </c>
      <c r="H14" s="101" t="s">
        <v>2</v>
      </c>
    </row>
    <row r="15" spans="1:9" ht="15" customHeight="1">
      <c r="A15" s="98"/>
      <c r="B15" s="94"/>
      <c r="C15" s="102" t="str">
        <f>'LCV =&lt;3,5t'!C15</f>
        <v>'15</v>
      </c>
      <c r="D15" s="103" t="str">
        <f>'LCV =&lt;3,5t'!D15</f>
        <v>'14</v>
      </c>
      <c r="E15" s="104" t="s">
        <v>3</v>
      </c>
      <c r="F15" s="102" t="str">
        <f>'LCV =&lt;3,5t'!C15</f>
        <v>'15</v>
      </c>
      <c r="G15" s="103" t="str">
        <f>'LCV =&lt;3,5t'!D15</f>
        <v>'14</v>
      </c>
      <c r="H15" s="104" t="s">
        <v>3</v>
      </c>
    </row>
    <row r="16" spans="1:9" ht="15" customHeight="1">
      <c r="A16" s="98"/>
      <c r="B16" s="105" t="s">
        <v>4</v>
      </c>
      <c r="C16" s="106">
        <v>604</v>
      </c>
      <c r="D16" s="107">
        <v>627</v>
      </c>
      <c r="E16" s="108">
        <v>-3.6682615629984053E-2</v>
      </c>
      <c r="F16" s="106">
        <v>3640</v>
      </c>
      <c r="G16" s="107">
        <v>3572</v>
      </c>
      <c r="H16" s="108">
        <v>1.9036954087346025E-2</v>
      </c>
    </row>
    <row r="17" spans="1:9" ht="15" customHeight="1">
      <c r="A17" s="98"/>
      <c r="B17" s="109" t="s">
        <v>5</v>
      </c>
      <c r="C17" s="110">
        <v>722</v>
      </c>
      <c r="D17" s="111">
        <v>463</v>
      </c>
      <c r="E17" s="112">
        <v>0.55939524838012955</v>
      </c>
      <c r="F17" s="110">
        <v>3676</v>
      </c>
      <c r="G17" s="111">
        <v>3490</v>
      </c>
      <c r="H17" s="112">
        <v>5.3295128939828081E-2</v>
      </c>
    </row>
    <row r="18" spans="1:9" ht="15" customHeight="1">
      <c r="A18" s="98"/>
      <c r="B18" s="113" t="s">
        <v>29</v>
      </c>
      <c r="C18" s="114" t="s">
        <v>39</v>
      </c>
      <c r="D18" s="115" t="s">
        <v>39</v>
      </c>
      <c r="E18" s="116" t="s">
        <v>39</v>
      </c>
      <c r="F18" s="114" t="s">
        <v>39</v>
      </c>
      <c r="G18" s="115" t="s">
        <v>39</v>
      </c>
      <c r="H18" s="116" t="s">
        <v>39</v>
      </c>
    </row>
    <row r="19" spans="1:9" ht="15" customHeight="1">
      <c r="A19" s="98"/>
      <c r="B19" s="113" t="s">
        <v>50</v>
      </c>
      <c r="C19" s="114">
        <v>87</v>
      </c>
      <c r="D19" s="115">
        <v>57</v>
      </c>
      <c r="E19" s="116">
        <v>0.52631578947368418</v>
      </c>
      <c r="F19" s="114">
        <v>436</v>
      </c>
      <c r="G19" s="115">
        <v>407</v>
      </c>
      <c r="H19" s="116">
        <v>7.125307125307126E-2</v>
      </c>
    </row>
    <row r="20" spans="1:9" ht="15" customHeight="1">
      <c r="A20" s="98"/>
      <c r="B20" s="113" t="s">
        <v>36</v>
      </c>
      <c r="C20" s="117">
        <v>3</v>
      </c>
      <c r="D20" s="118">
        <v>2</v>
      </c>
      <c r="E20" s="116">
        <v>0.5</v>
      </c>
      <c r="F20" s="117">
        <v>5</v>
      </c>
      <c r="G20" s="118">
        <v>7</v>
      </c>
      <c r="H20" s="119">
        <v>-0.2857142857142857</v>
      </c>
    </row>
    <row r="21" spans="1:9" ht="15" customHeight="1">
      <c r="A21" s="98"/>
      <c r="B21" s="113" t="s">
        <v>92</v>
      </c>
      <c r="C21" s="110">
        <v>700</v>
      </c>
      <c r="D21" s="111">
        <v>552</v>
      </c>
      <c r="E21" s="112">
        <v>0.26811594202898553</v>
      </c>
      <c r="F21" s="110">
        <v>4148</v>
      </c>
      <c r="G21" s="111">
        <v>3655</v>
      </c>
      <c r="H21" s="112">
        <v>0.13488372093023257</v>
      </c>
    </row>
    <row r="22" spans="1:9" ht="15" customHeight="1">
      <c r="A22" s="98"/>
      <c r="B22" s="113" t="s">
        <v>31</v>
      </c>
      <c r="C22" s="110">
        <v>391</v>
      </c>
      <c r="D22" s="111">
        <v>287</v>
      </c>
      <c r="E22" s="112">
        <v>0.3623693379790941</v>
      </c>
      <c r="F22" s="110">
        <v>2160</v>
      </c>
      <c r="G22" s="111">
        <v>1407</v>
      </c>
      <c r="H22" s="112">
        <v>0.53518123667377404</v>
      </c>
    </row>
    <row r="23" spans="1:9" ht="15" customHeight="1">
      <c r="A23" s="98"/>
      <c r="B23" s="113" t="s">
        <v>23</v>
      </c>
      <c r="C23" s="110">
        <v>51</v>
      </c>
      <c r="D23" s="111">
        <v>27</v>
      </c>
      <c r="E23" s="112">
        <v>0.88888888888888884</v>
      </c>
      <c r="F23" s="110">
        <v>373</v>
      </c>
      <c r="G23" s="111">
        <v>391</v>
      </c>
      <c r="H23" s="112">
        <v>-4.6035805626598467E-2</v>
      </c>
    </row>
    <row r="24" spans="1:9" ht="15" customHeight="1">
      <c r="A24" s="98"/>
      <c r="B24" s="113" t="s">
        <v>6</v>
      </c>
      <c r="C24" s="110">
        <v>224</v>
      </c>
      <c r="D24" s="111">
        <v>160</v>
      </c>
      <c r="E24" s="112">
        <v>0.4</v>
      </c>
      <c r="F24" s="110">
        <v>1066</v>
      </c>
      <c r="G24" s="111">
        <v>1031</v>
      </c>
      <c r="H24" s="112">
        <v>3.3947623666343359E-2</v>
      </c>
    </row>
    <row r="25" spans="1:9" ht="15" customHeight="1">
      <c r="A25" s="98"/>
      <c r="B25" s="113" t="s">
        <v>7</v>
      </c>
      <c r="C25" s="110">
        <v>3690</v>
      </c>
      <c r="D25" s="111">
        <v>2744</v>
      </c>
      <c r="E25" s="112">
        <v>0.34475218658892126</v>
      </c>
      <c r="F25" s="110">
        <v>18308</v>
      </c>
      <c r="G25" s="111">
        <v>16742</v>
      </c>
      <c r="H25" s="112">
        <v>9.3537211802652009E-2</v>
      </c>
    </row>
    <row r="26" spans="1:9" ht="15" customHeight="1">
      <c r="A26" s="98"/>
      <c r="B26" s="113" t="s">
        <v>8</v>
      </c>
      <c r="C26" s="120">
        <v>5681</v>
      </c>
      <c r="D26" s="121">
        <v>5218</v>
      </c>
      <c r="E26" s="122">
        <v>8.8731314679954001E-2</v>
      </c>
      <c r="F26" s="120">
        <v>31097</v>
      </c>
      <c r="G26" s="121">
        <v>30420</v>
      </c>
      <c r="H26" s="122">
        <v>2.2255095332018408E-2</v>
      </c>
      <c r="I26" s="97"/>
    </row>
    <row r="27" spans="1:9" ht="15" customHeight="1">
      <c r="A27" s="98"/>
      <c r="B27" s="113" t="s">
        <v>9</v>
      </c>
      <c r="C27" s="110">
        <v>11</v>
      </c>
      <c r="D27" s="111">
        <v>15</v>
      </c>
      <c r="E27" s="112">
        <v>-0.26666666666666666</v>
      </c>
      <c r="F27" s="110">
        <v>101</v>
      </c>
      <c r="G27" s="111">
        <v>77</v>
      </c>
      <c r="H27" s="112">
        <v>0.31168831168831168</v>
      </c>
    </row>
    <row r="28" spans="1:9" ht="15" customHeight="1">
      <c r="A28" s="98"/>
      <c r="B28" s="113" t="s">
        <v>24</v>
      </c>
      <c r="C28" s="117">
        <v>369</v>
      </c>
      <c r="D28" s="118">
        <v>305</v>
      </c>
      <c r="E28" s="119">
        <v>0.20983606557377049</v>
      </c>
      <c r="F28" s="117">
        <v>2360</v>
      </c>
      <c r="G28" s="118">
        <v>1825</v>
      </c>
      <c r="H28" s="119">
        <v>0.29315068493150687</v>
      </c>
    </row>
    <row r="29" spans="1:9" ht="15" customHeight="1">
      <c r="A29" s="98"/>
      <c r="B29" s="113" t="s">
        <v>93</v>
      </c>
      <c r="C29" s="110">
        <v>72</v>
      </c>
      <c r="D29" s="111">
        <v>72</v>
      </c>
      <c r="E29" s="112">
        <v>0</v>
      </c>
      <c r="F29" s="110">
        <v>883</v>
      </c>
      <c r="G29" s="111">
        <v>913</v>
      </c>
      <c r="H29" s="112">
        <v>-3.2858707557502739E-2</v>
      </c>
    </row>
    <row r="30" spans="1:9" ht="15" customHeight="1">
      <c r="A30" s="98"/>
      <c r="B30" s="113" t="s">
        <v>94</v>
      </c>
      <c r="C30" s="110">
        <v>990</v>
      </c>
      <c r="D30" s="111">
        <v>658</v>
      </c>
      <c r="E30" s="112">
        <v>0.50455927051671734</v>
      </c>
      <c r="F30" s="110">
        <v>5892</v>
      </c>
      <c r="G30" s="111">
        <v>4948</v>
      </c>
      <c r="H30" s="112">
        <v>0.19078415521422798</v>
      </c>
    </row>
    <row r="31" spans="1:9" ht="15" customHeight="1">
      <c r="A31" s="98"/>
      <c r="B31" s="113" t="s">
        <v>35</v>
      </c>
      <c r="C31" s="110">
        <v>113</v>
      </c>
      <c r="D31" s="111">
        <v>58</v>
      </c>
      <c r="E31" s="112">
        <v>0.94827586206896552</v>
      </c>
      <c r="F31" s="110">
        <v>657</v>
      </c>
      <c r="G31" s="111">
        <v>606</v>
      </c>
      <c r="H31" s="112">
        <v>8.4158415841584164E-2</v>
      </c>
    </row>
    <row r="32" spans="1:9" ht="15" customHeight="1">
      <c r="A32" s="98"/>
      <c r="B32" s="113" t="s">
        <v>73</v>
      </c>
      <c r="C32" s="110">
        <v>267</v>
      </c>
      <c r="D32" s="111">
        <v>110</v>
      </c>
      <c r="E32" s="112">
        <v>1.4272727272727272</v>
      </c>
      <c r="F32" s="110">
        <v>1576</v>
      </c>
      <c r="G32" s="111">
        <v>1048</v>
      </c>
      <c r="H32" s="112">
        <v>0.50381679389312972</v>
      </c>
      <c r="I32" s="97"/>
    </row>
    <row r="33" spans="1:14" ht="15" customHeight="1">
      <c r="A33" s="98"/>
      <c r="B33" s="113" t="s">
        <v>95</v>
      </c>
      <c r="C33" s="110">
        <v>103</v>
      </c>
      <c r="D33" s="111">
        <v>86</v>
      </c>
      <c r="E33" s="112">
        <v>0.19767441860465115</v>
      </c>
      <c r="F33" s="110">
        <v>521</v>
      </c>
      <c r="G33" s="111">
        <v>499</v>
      </c>
      <c r="H33" s="112">
        <v>4.4088176352705413E-2</v>
      </c>
      <c r="I33" s="123"/>
    </row>
    <row r="34" spans="1:14" ht="15" customHeight="1">
      <c r="A34" s="98"/>
      <c r="B34" s="113" t="s">
        <v>11</v>
      </c>
      <c r="C34" s="110">
        <v>1027</v>
      </c>
      <c r="D34" s="111">
        <v>725</v>
      </c>
      <c r="E34" s="112">
        <v>0.41655172413793101</v>
      </c>
      <c r="F34" s="110">
        <v>6761</v>
      </c>
      <c r="G34" s="111">
        <v>3781</v>
      </c>
      <c r="H34" s="112">
        <v>0.78815128272943669</v>
      </c>
      <c r="I34" s="97"/>
      <c r="J34" s="123"/>
      <c r="K34" s="123"/>
      <c r="L34" s="123"/>
      <c r="M34" s="123"/>
      <c r="N34" s="123"/>
    </row>
    <row r="35" spans="1:14" ht="15" customHeight="1">
      <c r="A35" s="98"/>
      <c r="B35" s="113" t="s">
        <v>34</v>
      </c>
      <c r="C35" s="120">
        <v>1825</v>
      </c>
      <c r="D35" s="124">
        <v>1236</v>
      </c>
      <c r="E35" s="122">
        <v>0.47653721682847894</v>
      </c>
      <c r="F35" s="120">
        <v>9218</v>
      </c>
      <c r="G35" s="124">
        <v>7269</v>
      </c>
      <c r="H35" s="122">
        <v>0.26812491401843447</v>
      </c>
      <c r="I35" s="97"/>
      <c r="J35" s="97"/>
      <c r="K35" s="97"/>
      <c r="L35" s="97"/>
      <c r="M35" s="97"/>
      <c r="N35" s="97"/>
    </row>
    <row r="36" spans="1:14" ht="15" customHeight="1">
      <c r="A36" s="98"/>
      <c r="B36" s="113" t="s">
        <v>33</v>
      </c>
      <c r="C36" s="110">
        <v>315</v>
      </c>
      <c r="D36" s="111">
        <v>154</v>
      </c>
      <c r="E36" s="112">
        <v>1.0454545454545454</v>
      </c>
      <c r="F36" s="110">
        <v>1455</v>
      </c>
      <c r="G36" s="111">
        <v>926</v>
      </c>
      <c r="H36" s="112">
        <v>0.57127429805615548</v>
      </c>
      <c r="I36" s="97"/>
      <c r="J36" s="97"/>
      <c r="K36" s="97"/>
      <c r="L36" s="97"/>
      <c r="M36" s="97"/>
      <c r="N36" s="97"/>
    </row>
    <row r="37" spans="1:14" ht="15" customHeight="1">
      <c r="A37" s="98"/>
      <c r="B37" s="113" t="s">
        <v>30</v>
      </c>
      <c r="C37" s="120">
        <v>482</v>
      </c>
      <c r="D37" s="124">
        <v>331</v>
      </c>
      <c r="E37" s="122">
        <v>0.45619335347432022</v>
      </c>
      <c r="F37" s="120">
        <v>2584</v>
      </c>
      <c r="G37" s="124">
        <v>1727</v>
      </c>
      <c r="H37" s="122">
        <v>0.49623624782860454</v>
      </c>
      <c r="I37" s="123"/>
      <c r="J37" s="97"/>
      <c r="K37" s="97"/>
      <c r="L37" s="97"/>
      <c r="M37" s="97"/>
      <c r="N37" s="97"/>
    </row>
    <row r="38" spans="1:14" ht="15" customHeight="1">
      <c r="A38" s="98"/>
      <c r="B38" s="113" t="s">
        <v>26</v>
      </c>
      <c r="C38" s="110">
        <v>427</v>
      </c>
      <c r="D38" s="111">
        <v>252</v>
      </c>
      <c r="E38" s="112">
        <v>0.69444444444444442</v>
      </c>
      <c r="F38" s="110">
        <v>2132</v>
      </c>
      <c r="G38" s="111">
        <v>1495</v>
      </c>
      <c r="H38" s="112">
        <v>0.42608695652173911</v>
      </c>
      <c r="I38" s="123"/>
      <c r="J38" s="123"/>
      <c r="K38" s="123"/>
      <c r="L38" s="123"/>
      <c r="M38" s="123"/>
      <c r="N38" s="123"/>
    </row>
    <row r="39" spans="1:14" ht="15" customHeight="1">
      <c r="A39" s="98"/>
      <c r="B39" s="113" t="s">
        <v>74</v>
      </c>
      <c r="C39" s="120">
        <v>133</v>
      </c>
      <c r="D39" s="111">
        <v>106</v>
      </c>
      <c r="E39" s="112">
        <v>0.25471698113207547</v>
      </c>
      <c r="F39" s="120">
        <v>853</v>
      </c>
      <c r="G39" s="111">
        <v>672</v>
      </c>
      <c r="H39" s="112">
        <v>0.26934523809523808</v>
      </c>
      <c r="I39" s="123"/>
      <c r="J39" s="123"/>
      <c r="K39" s="123"/>
      <c r="L39" s="123"/>
      <c r="M39" s="123"/>
      <c r="N39" s="123"/>
    </row>
    <row r="40" spans="1:14" ht="15" customHeight="1">
      <c r="A40" s="125"/>
      <c r="B40" s="126" t="s">
        <v>12</v>
      </c>
      <c r="C40" s="120">
        <v>1755</v>
      </c>
      <c r="D40" s="124">
        <v>856</v>
      </c>
      <c r="E40" s="122">
        <v>1.0502336448598131</v>
      </c>
      <c r="F40" s="110">
        <v>8333</v>
      </c>
      <c r="G40" s="111">
        <v>5652</v>
      </c>
      <c r="H40" s="122">
        <v>0.47434536447275299</v>
      </c>
      <c r="J40" s="123"/>
      <c r="K40" s="123"/>
      <c r="L40" s="123"/>
      <c r="M40" s="123"/>
      <c r="N40" s="123"/>
    </row>
    <row r="41" spans="1:14" ht="15" customHeight="1">
      <c r="A41" s="98"/>
      <c r="B41" s="113" t="s">
        <v>13</v>
      </c>
      <c r="C41" s="110">
        <v>396</v>
      </c>
      <c r="D41" s="111">
        <v>404</v>
      </c>
      <c r="E41" s="112">
        <v>-1.9801980198019802E-2</v>
      </c>
      <c r="F41" s="110">
        <v>2345</v>
      </c>
      <c r="G41" s="111">
        <v>2425</v>
      </c>
      <c r="H41" s="112">
        <v>-3.2989690721649485E-2</v>
      </c>
    </row>
    <row r="42" spans="1:14" ht="15" customHeight="1">
      <c r="A42" s="98"/>
      <c r="B42" s="113" t="s">
        <v>14</v>
      </c>
      <c r="C42" s="120">
        <v>2922</v>
      </c>
      <c r="D42" s="111">
        <v>2092</v>
      </c>
      <c r="E42" s="112">
        <v>0.3967495219885277</v>
      </c>
      <c r="F42" s="110">
        <v>15459</v>
      </c>
      <c r="G42" s="111">
        <v>9802</v>
      </c>
      <c r="H42" s="112">
        <v>0.57712711691491536</v>
      </c>
    </row>
    <row r="43" spans="1:14" ht="15" customHeight="1">
      <c r="A43" s="98"/>
      <c r="B43" s="191" t="s">
        <v>81</v>
      </c>
      <c r="C43" s="192">
        <v>23360</v>
      </c>
      <c r="D43" s="194">
        <v>17597</v>
      </c>
      <c r="E43" s="193">
        <v>0.32749900551230321</v>
      </c>
      <c r="F43" s="192">
        <v>126039</v>
      </c>
      <c r="G43" s="194">
        <v>104787</v>
      </c>
      <c r="H43" s="193">
        <v>0.20281141744682069</v>
      </c>
    </row>
    <row r="44" spans="1:14" ht="15" customHeight="1">
      <c r="A44" s="98"/>
      <c r="B44" s="127" t="s">
        <v>58</v>
      </c>
      <c r="C44" s="128">
        <v>18903</v>
      </c>
      <c r="D44" s="129">
        <v>14561</v>
      </c>
      <c r="E44" s="130">
        <v>0.29819380537051027</v>
      </c>
      <c r="F44" s="128">
        <v>101697</v>
      </c>
      <c r="G44" s="129">
        <v>85685</v>
      </c>
      <c r="H44" s="130">
        <v>0.18687051409231487</v>
      </c>
    </row>
    <row r="45" spans="1:14" ht="15" customHeight="1">
      <c r="A45" s="98"/>
      <c r="B45" s="127" t="s">
        <v>69</v>
      </c>
      <c r="C45" s="131">
        <v>4457</v>
      </c>
      <c r="D45" s="129">
        <v>3036</v>
      </c>
      <c r="E45" s="130">
        <v>0.46805006587615283</v>
      </c>
      <c r="F45" s="131">
        <v>24342</v>
      </c>
      <c r="G45" s="129">
        <v>19102</v>
      </c>
      <c r="H45" s="130">
        <v>0.27431682546330227</v>
      </c>
    </row>
    <row r="46" spans="1:14" ht="15" customHeight="1">
      <c r="A46" s="98"/>
      <c r="B46" s="132" t="s">
        <v>15</v>
      </c>
      <c r="C46" s="133">
        <v>7</v>
      </c>
      <c r="D46" s="134">
        <v>5</v>
      </c>
      <c r="E46" s="135">
        <v>0.4</v>
      </c>
      <c r="F46" s="133">
        <v>48</v>
      </c>
      <c r="G46" s="134">
        <v>36</v>
      </c>
      <c r="H46" s="135">
        <v>0.33333333333333331</v>
      </c>
    </row>
    <row r="47" spans="1:14" ht="15" customHeight="1">
      <c r="A47" s="98"/>
      <c r="B47" s="132" t="s">
        <v>96</v>
      </c>
      <c r="C47" s="133">
        <v>403</v>
      </c>
      <c r="D47" s="134">
        <v>359</v>
      </c>
      <c r="E47" s="135">
        <v>0.12256267409470752</v>
      </c>
      <c r="F47" s="133">
        <v>2058</v>
      </c>
      <c r="G47" s="134">
        <v>2141</v>
      </c>
      <c r="H47" s="135">
        <v>-3.8766931340495095E-2</v>
      </c>
    </row>
    <row r="48" spans="1:14" ht="15" customHeight="1">
      <c r="A48" s="98"/>
      <c r="B48" s="132" t="s">
        <v>97</v>
      </c>
      <c r="C48" s="133">
        <v>308</v>
      </c>
      <c r="D48" s="134">
        <v>309</v>
      </c>
      <c r="E48" s="135">
        <v>-3.2362459546925568E-3</v>
      </c>
      <c r="F48" s="133">
        <v>1625</v>
      </c>
      <c r="G48" s="134">
        <v>1791</v>
      </c>
      <c r="H48" s="135">
        <v>-9.2685650474595205E-2</v>
      </c>
    </row>
    <row r="49" spans="1:9" ht="15" customHeight="1">
      <c r="B49" s="136" t="s">
        <v>18</v>
      </c>
      <c r="C49" s="137">
        <v>718</v>
      </c>
      <c r="D49" s="138">
        <v>673</v>
      </c>
      <c r="E49" s="139">
        <v>6.6864784546805348E-2</v>
      </c>
      <c r="F49" s="137">
        <v>3731</v>
      </c>
      <c r="G49" s="138">
        <v>3968</v>
      </c>
      <c r="H49" s="139">
        <v>-5.9727822580645164E-2</v>
      </c>
    </row>
    <row r="50" spans="1:9" ht="15" customHeight="1">
      <c r="B50" s="127" t="s">
        <v>52</v>
      </c>
      <c r="C50" s="140">
        <v>24078</v>
      </c>
      <c r="D50" s="141">
        <v>18270</v>
      </c>
      <c r="E50" s="142">
        <v>0.31789819376026274</v>
      </c>
      <c r="F50" s="140">
        <v>129770</v>
      </c>
      <c r="G50" s="141">
        <v>108755</v>
      </c>
      <c r="H50" s="142">
        <v>0.19323249505769849</v>
      </c>
    </row>
    <row r="51" spans="1:9" ht="15" customHeight="1" thickBot="1">
      <c r="B51" s="195" t="s">
        <v>51</v>
      </c>
      <c r="C51" s="143">
        <v>19621</v>
      </c>
      <c r="D51" s="144">
        <v>15234</v>
      </c>
      <c r="E51" s="145">
        <v>0.28797426808454774</v>
      </c>
      <c r="F51" s="143">
        <v>105428</v>
      </c>
      <c r="G51" s="144">
        <v>89653</v>
      </c>
      <c r="H51" s="145">
        <v>0.17595618663067605</v>
      </c>
    </row>
    <row r="52" spans="1:9" ht="15" customHeight="1">
      <c r="A52" s="146"/>
      <c r="B52" s="179" t="s">
        <v>89</v>
      </c>
      <c r="C52" s="184"/>
      <c r="D52" s="184"/>
      <c r="E52" s="184"/>
      <c r="F52" s="146"/>
      <c r="G52" s="146"/>
      <c r="H52" s="146"/>
      <c r="I52" s="146"/>
    </row>
    <row r="53" spans="1:9" ht="15" customHeight="1">
      <c r="A53" s="146"/>
      <c r="B53" s="171" t="s">
        <v>64</v>
      </c>
      <c r="C53" s="185"/>
      <c r="D53" s="171" t="s">
        <v>91</v>
      </c>
      <c r="E53" s="185"/>
      <c r="F53" s="156"/>
      <c r="G53" s="185"/>
      <c r="H53" s="186"/>
      <c r="I53" s="146"/>
    </row>
    <row r="54" spans="1:9" ht="15" customHeight="1">
      <c r="A54" s="146"/>
      <c r="B54" s="171" t="s">
        <v>68</v>
      </c>
      <c r="C54" s="185"/>
      <c r="D54" s="171" t="s">
        <v>84</v>
      </c>
      <c r="E54" s="185"/>
      <c r="F54" s="187"/>
      <c r="G54" s="185"/>
      <c r="H54" s="186"/>
      <c r="I54" s="146"/>
    </row>
    <row r="55" spans="1:9" ht="15" customHeight="1">
      <c r="A55" s="146"/>
      <c r="B55" s="171" t="s">
        <v>90</v>
      </c>
      <c r="C55" s="146"/>
      <c r="D55" s="156"/>
      <c r="E55" s="147"/>
      <c r="F55" s="186"/>
      <c r="G55" s="147"/>
      <c r="H55" s="146"/>
      <c r="I55" s="146"/>
    </row>
    <row r="56" spans="1:9" ht="15" customHeight="1">
      <c r="B56" s="156"/>
      <c r="C56" s="156"/>
      <c r="D56" s="156"/>
      <c r="E56" s="156"/>
      <c r="F56" s="156"/>
      <c r="G56" s="156"/>
      <c r="H56" s="156"/>
      <c r="I56" s="156"/>
    </row>
    <row r="60" spans="1:9" ht="15" customHeight="1">
      <c r="A60" s="146"/>
      <c r="C60" s="147"/>
      <c r="D60" s="147"/>
      <c r="E60" s="147"/>
      <c r="F60" s="147"/>
      <c r="G60" s="147"/>
      <c r="H60" s="147"/>
      <c r="I60" s="146"/>
    </row>
    <row r="61" spans="1:9" ht="15" customHeight="1">
      <c r="A61" s="146"/>
      <c r="B61" s="146"/>
      <c r="C61" s="147"/>
      <c r="D61" s="147"/>
      <c r="E61" s="147"/>
      <c r="F61" s="147"/>
      <c r="G61" s="147"/>
      <c r="H61" s="147"/>
      <c r="I61" s="146"/>
    </row>
    <row r="62" spans="1:9" ht="15" customHeight="1">
      <c r="A62" s="146"/>
      <c r="B62" s="148"/>
      <c r="C62" s="147"/>
      <c r="D62" s="147"/>
      <c r="E62" s="147"/>
      <c r="F62" s="147"/>
      <c r="G62" s="147"/>
      <c r="H62" s="147"/>
      <c r="I62" s="146"/>
    </row>
    <row r="63" spans="1:9" ht="15" customHeight="1">
      <c r="A63" s="146"/>
      <c r="B63" s="148"/>
      <c r="C63" s="147"/>
      <c r="D63" s="147"/>
      <c r="E63" s="147"/>
      <c r="F63" s="147"/>
      <c r="G63" s="147"/>
      <c r="H63" s="147"/>
      <c r="I63" s="146"/>
    </row>
    <row r="64" spans="1:9" ht="15" customHeight="1">
      <c r="A64" s="146"/>
      <c r="B64" s="148"/>
      <c r="C64" s="147"/>
      <c r="D64" s="147"/>
      <c r="E64" s="147"/>
      <c r="F64" s="147"/>
      <c r="G64" s="147"/>
      <c r="H64" s="147"/>
      <c r="I64" s="146"/>
    </row>
    <row r="65" spans="1:10" ht="15" customHeight="1">
      <c r="A65" s="146"/>
      <c r="B65" s="148"/>
      <c r="C65" s="147"/>
      <c r="D65" s="147"/>
      <c r="E65" s="147"/>
      <c r="F65" s="147"/>
      <c r="G65" s="147"/>
      <c r="H65" s="147"/>
      <c r="I65" s="146"/>
    </row>
    <row r="66" spans="1:10" ht="15" customHeight="1">
      <c r="A66" s="146"/>
      <c r="B66" s="148"/>
      <c r="C66" s="147"/>
      <c r="D66" s="147"/>
      <c r="E66" s="147"/>
      <c r="F66" s="147"/>
      <c r="G66" s="147"/>
      <c r="H66" s="147"/>
      <c r="I66" s="146"/>
    </row>
    <row r="67" spans="1:10" ht="15" customHeight="1">
      <c r="A67" s="146"/>
      <c r="B67" s="148"/>
      <c r="C67" s="147"/>
      <c r="D67" s="147"/>
      <c r="E67" s="147"/>
      <c r="F67" s="147"/>
      <c r="G67" s="147"/>
      <c r="H67" s="147"/>
      <c r="I67" s="146"/>
    </row>
    <row r="68" spans="1:10" ht="15" customHeight="1">
      <c r="A68" s="146"/>
      <c r="B68" s="148"/>
      <c r="C68" s="147"/>
      <c r="D68" s="147"/>
      <c r="E68" s="147"/>
      <c r="F68" s="147"/>
      <c r="G68" s="147"/>
      <c r="H68" s="147"/>
      <c r="I68" s="146"/>
    </row>
    <row r="69" spans="1:10" ht="15" customHeight="1">
      <c r="A69" s="146"/>
      <c r="B69" s="148"/>
      <c r="C69" s="147"/>
      <c r="D69" s="147"/>
      <c r="E69" s="147"/>
      <c r="F69" s="147"/>
      <c r="G69" s="147"/>
      <c r="H69" s="147"/>
      <c r="I69" s="146"/>
    </row>
    <row r="70" spans="1:10" ht="15" customHeight="1">
      <c r="A70" s="146"/>
      <c r="B70" s="148"/>
      <c r="C70" s="147"/>
      <c r="D70" s="147"/>
      <c r="E70" s="147"/>
      <c r="F70" s="147"/>
      <c r="G70" s="147"/>
      <c r="H70" s="147"/>
      <c r="I70" s="146"/>
    </row>
    <row r="71" spans="1:10" ht="15" customHeight="1">
      <c r="A71" s="146"/>
      <c r="B71" s="148"/>
      <c r="C71" s="147"/>
      <c r="D71" s="147"/>
      <c r="E71" s="147"/>
      <c r="F71" s="147"/>
      <c r="G71" s="147"/>
      <c r="H71" s="147"/>
      <c r="I71" s="146"/>
    </row>
    <row r="72" spans="1:10" ht="15" customHeight="1">
      <c r="A72" s="206" t="s">
        <v>40</v>
      </c>
      <c r="B72" s="206"/>
      <c r="C72" s="206"/>
      <c r="D72" s="206"/>
      <c r="E72" s="206"/>
      <c r="F72" s="206"/>
      <c r="G72" s="206"/>
      <c r="H72" s="206"/>
      <c r="I72" s="206"/>
      <c r="J72" s="151"/>
    </row>
    <row r="73" spans="1:10" ht="15" customHeight="1">
      <c r="A73" s="202" t="s">
        <v>48</v>
      </c>
      <c r="B73" s="202"/>
      <c r="C73" s="202"/>
      <c r="D73" s="202"/>
      <c r="E73" s="202"/>
      <c r="F73" s="202"/>
      <c r="G73" s="202"/>
      <c r="H73" s="202"/>
      <c r="I73" s="202"/>
      <c r="J73" s="152"/>
    </row>
    <row r="74" spans="1:10" ht="15" customHeight="1">
      <c r="A74" s="149"/>
      <c r="B74" s="148"/>
      <c r="C74" s="148"/>
      <c r="D74" s="148"/>
      <c r="E74" s="148"/>
      <c r="F74" s="148"/>
      <c r="G74" s="148"/>
      <c r="H74" s="148"/>
      <c r="I74" s="153" t="s">
        <v>44</v>
      </c>
    </row>
    <row r="75" spans="1:10" ht="15" customHeight="1">
      <c r="A75" s="154"/>
      <c r="B75" s="155"/>
      <c r="C75" s="156"/>
      <c r="D75" s="156"/>
      <c r="E75" s="156"/>
      <c r="F75" s="156"/>
      <c r="G75" s="156"/>
      <c r="H75" s="156"/>
      <c r="I75" s="156"/>
    </row>
    <row r="76" spans="1:10" ht="15" customHeight="1">
      <c r="B76" s="157"/>
      <c r="C76" s="158"/>
      <c r="D76" s="158"/>
      <c r="E76" s="158"/>
      <c r="F76" s="158"/>
      <c r="G76" s="158"/>
      <c r="H76" s="159"/>
    </row>
    <row r="77" spans="1:10" ht="15" customHeight="1">
      <c r="B77" s="157"/>
    </row>
    <row r="78" spans="1:10" ht="15" customHeight="1">
      <c r="B78" s="98"/>
    </row>
    <row r="79" spans="1:10" ht="15" customHeight="1">
      <c r="B79" s="158"/>
    </row>
  </sheetData>
  <mergeCells count="9">
    <mergeCell ref="C1:H1"/>
    <mergeCell ref="C9:H9"/>
    <mergeCell ref="C4:H4"/>
    <mergeCell ref="C5:H5"/>
    <mergeCell ref="A73:I73"/>
    <mergeCell ref="C10:H10"/>
    <mergeCell ref="C3:H3"/>
    <mergeCell ref="C6:H6"/>
    <mergeCell ref="A72:I72"/>
  </mergeCells>
  <phoneticPr fontId="0" type="noConversion"/>
  <hyperlinks>
    <hyperlink ref="B73" r:id="rId1" display="http://www.acea.be"/>
  </hyperlinks>
  <printOptions horizontalCentered="1"/>
  <pageMargins left="0" right="0" top="0.59055118110236215" bottom="0" header="0" footer="0"/>
  <pageSetup paperSize="9" scale="6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showGridLines="0" view="pageBreakPreview" zoomScaleNormal="100" zoomScaleSheetLayoutView="100" workbookViewId="0">
      <selection activeCell="A4" sqref="A4"/>
    </sheetView>
  </sheetViews>
  <sheetFormatPr defaultRowHeight="15" customHeight="1"/>
  <cols>
    <col min="1" max="1" width="12.7109375" customWidth="1"/>
    <col min="2" max="2" width="29.28515625" bestFit="1" customWidth="1"/>
    <col min="3" max="9" width="12.7109375" customWidth="1"/>
  </cols>
  <sheetData>
    <row r="1" spans="1:9" ht="31.5">
      <c r="A1" s="33"/>
      <c r="B1" s="34"/>
      <c r="C1" s="223" t="s">
        <v>46</v>
      </c>
      <c r="D1" s="223"/>
      <c r="E1" s="223"/>
      <c r="F1" s="223"/>
      <c r="G1" s="223"/>
      <c r="H1" s="223"/>
      <c r="I1" s="35"/>
    </row>
    <row r="2" spans="1:9" ht="15" customHeight="1" thickBot="1">
      <c r="A2" s="33"/>
      <c r="B2" s="34"/>
      <c r="C2" s="33"/>
      <c r="D2" s="33"/>
      <c r="E2" s="33"/>
      <c r="F2" s="33"/>
      <c r="G2" s="33"/>
      <c r="H2" s="33"/>
      <c r="I2" s="35"/>
    </row>
    <row r="3" spans="1:9" ht="15" customHeight="1" thickTop="1">
      <c r="A3" s="33"/>
      <c r="B3" s="34"/>
      <c r="C3" s="217"/>
      <c r="D3" s="218"/>
      <c r="E3" s="218"/>
      <c r="F3" s="218"/>
      <c r="G3" s="218"/>
      <c r="H3" s="219"/>
      <c r="I3" s="35"/>
    </row>
    <row r="4" spans="1:9" ht="31.5">
      <c r="A4" s="180" t="s">
        <v>56</v>
      </c>
      <c r="B4" s="34"/>
      <c r="C4" s="224" t="s">
        <v>0</v>
      </c>
      <c r="D4" s="225"/>
      <c r="E4" s="225"/>
      <c r="F4" s="225"/>
      <c r="G4" s="225"/>
      <c r="H4" s="226"/>
      <c r="I4" s="35"/>
    </row>
    <row r="5" spans="1:9" ht="31.5">
      <c r="A5" s="180" t="s">
        <v>57</v>
      </c>
      <c r="B5" s="34"/>
      <c r="C5" s="224" t="str">
        <f>'LCV =&lt;3,5t'!$C$5:$H$5</f>
        <v>8.00 AM (6.00 AM GMT), 28 July 2015</v>
      </c>
      <c r="D5" s="225"/>
      <c r="E5" s="225"/>
      <c r="F5" s="225"/>
      <c r="G5" s="225"/>
      <c r="H5" s="226"/>
      <c r="I5" s="35"/>
    </row>
    <row r="6" spans="1:9" ht="15" customHeight="1" thickBot="1">
      <c r="A6" s="180" t="s">
        <v>19</v>
      </c>
      <c r="B6" s="34"/>
      <c r="C6" s="220"/>
      <c r="D6" s="221"/>
      <c r="E6" s="221"/>
      <c r="F6" s="221"/>
      <c r="G6" s="221"/>
      <c r="H6" s="222"/>
      <c r="I6" s="35"/>
    </row>
    <row r="7" spans="1:9" ht="15" customHeight="1" thickTop="1">
      <c r="A7" s="180" t="s">
        <v>20</v>
      </c>
      <c r="B7" s="34"/>
      <c r="C7" s="33"/>
      <c r="D7" s="33"/>
      <c r="E7" s="33"/>
      <c r="F7" s="33"/>
      <c r="G7" s="33"/>
      <c r="H7" s="33"/>
      <c r="I7" s="35"/>
    </row>
    <row r="8" spans="1:9" ht="23.25">
      <c r="A8" s="69"/>
      <c r="B8" s="33" t="s">
        <v>1</v>
      </c>
      <c r="C8" s="36" t="s">
        <v>28</v>
      </c>
      <c r="D8" s="37"/>
      <c r="E8" s="37"/>
      <c r="F8" s="37"/>
      <c r="G8" s="37"/>
      <c r="H8" s="37"/>
      <c r="I8" s="35"/>
    </row>
    <row r="9" spans="1:9" ht="18">
      <c r="A9" s="69"/>
      <c r="B9" s="33"/>
      <c r="C9" s="201" t="s">
        <v>71</v>
      </c>
      <c r="D9" s="201"/>
      <c r="E9" s="201"/>
      <c r="F9" s="201"/>
      <c r="G9" s="201"/>
      <c r="H9" s="201"/>
      <c r="I9" s="35"/>
    </row>
    <row r="10" spans="1:9" ht="18">
      <c r="A10" s="68"/>
      <c r="B10" s="66"/>
      <c r="C10" s="227" t="s">
        <v>72</v>
      </c>
      <c r="D10" s="228"/>
      <c r="E10" s="228"/>
      <c r="F10" s="228"/>
      <c r="G10" s="228"/>
      <c r="H10" s="228"/>
      <c r="I10" s="35"/>
    </row>
    <row r="11" spans="1:9" ht="15" customHeight="1">
      <c r="A11" s="69"/>
      <c r="B11" s="38"/>
      <c r="C11" s="38"/>
      <c r="D11" s="38"/>
      <c r="E11" s="38"/>
      <c r="F11" s="38"/>
      <c r="G11" s="38"/>
      <c r="H11" s="38"/>
      <c r="I11" s="35"/>
    </row>
    <row r="12" spans="1:9" ht="15" customHeight="1">
      <c r="A12" s="69"/>
      <c r="B12" s="38"/>
      <c r="C12" s="38"/>
      <c r="D12" s="38"/>
      <c r="E12" s="38"/>
      <c r="F12" s="38"/>
      <c r="G12" s="38"/>
      <c r="H12" s="38"/>
      <c r="I12" s="35"/>
    </row>
    <row r="13" spans="1:9" ht="15" customHeight="1" thickBot="1">
      <c r="B13" s="10"/>
      <c r="C13" s="10"/>
      <c r="D13" s="10"/>
      <c r="E13" s="10"/>
      <c r="F13" s="10"/>
      <c r="G13" s="61"/>
      <c r="H13" s="62" t="str">
        <f>'LCV =&lt;3,5t'!H13</f>
        <v>28/07/15</v>
      </c>
      <c r="I13" s="3"/>
    </row>
    <row r="14" spans="1:9" ht="15" customHeight="1">
      <c r="A14" s="1"/>
      <c r="B14" s="10"/>
      <c r="C14" s="39" t="str">
        <f>'LCV =&lt;3,5t'!C14</f>
        <v>June</v>
      </c>
      <c r="D14" s="40" t="str">
        <f>C14</f>
        <v>June</v>
      </c>
      <c r="E14" s="11" t="s">
        <v>2</v>
      </c>
      <c r="F14" s="39" t="str">
        <f>'LCV =&lt;3,5t'!F14</f>
        <v>Jan-Jun</v>
      </c>
      <c r="G14" s="40" t="str">
        <f>F14</f>
        <v>Jan-Jun</v>
      </c>
      <c r="H14" s="11" t="s">
        <v>2</v>
      </c>
    </row>
    <row r="15" spans="1:9" ht="15" customHeight="1">
      <c r="A15" s="1"/>
      <c r="B15" s="10"/>
      <c r="C15" s="12" t="str">
        <f>'LCV =&lt;3,5t'!C15</f>
        <v>'15</v>
      </c>
      <c r="D15" s="13" t="str">
        <f>'LCV =&lt;3,5t'!D15</f>
        <v>'14</v>
      </c>
      <c r="E15" s="41" t="s">
        <v>3</v>
      </c>
      <c r="F15" s="12" t="str">
        <f>'LCV =&lt;3,5t'!C15</f>
        <v>'15</v>
      </c>
      <c r="G15" s="13" t="str">
        <f>'LCV =&lt;3,5t'!D15</f>
        <v>'14</v>
      </c>
      <c r="H15" s="41" t="s">
        <v>3</v>
      </c>
    </row>
    <row r="16" spans="1:9" ht="15" customHeight="1">
      <c r="A16" s="1"/>
      <c r="B16" s="14" t="s">
        <v>4</v>
      </c>
      <c r="C16" s="15">
        <v>662</v>
      </c>
      <c r="D16" s="16">
        <v>662</v>
      </c>
      <c r="E16" s="17">
        <v>0</v>
      </c>
      <c r="F16" s="15">
        <v>3920</v>
      </c>
      <c r="G16" s="16">
        <v>3789</v>
      </c>
      <c r="H16" s="17">
        <v>3.4573766165215097E-2</v>
      </c>
    </row>
    <row r="17" spans="1:9" ht="15" customHeight="1">
      <c r="A17" s="1"/>
      <c r="B17" s="18" t="s">
        <v>5</v>
      </c>
      <c r="C17" s="19">
        <v>897</v>
      </c>
      <c r="D17" s="20">
        <v>589</v>
      </c>
      <c r="E17" s="21">
        <v>0.52292020373514436</v>
      </c>
      <c r="F17" s="19">
        <v>4534</v>
      </c>
      <c r="G17" s="20">
        <v>4292</v>
      </c>
      <c r="H17" s="21">
        <v>5.6383970177073625E-2</v>
      </c>
    </row>
    <row r="18" spans="1:9" ht="15" customHeight="1">
      <c r="A18" s="1"/>
      <c r="B18" s="22" t="s">
        <v>29</v>
      </c>
      <c r="C18" s="55" t="s">
        <v>37</v>
      </c>
      <c r="D18" s="56" t="s">
        <v>37</v>
      </c>
      <c r="E18" s="57" t="s">
        <v>37</v>
      </c>
      <c r="F18" s="55" t="s">
        <v>37</v>
      </c>
      <c r="G18" s="56" t="s">
        <v>37</v>
      </c>
      <c r="H18" s="57" t="s">
        <v>37</v>
      </c>
    </row>
    <row r="19" spans="1:9" ht="15" customHeight="1">
      <c r="A19" s="1"/>
      <c r="B19" s="22" t="s">
        <v>50</v>
      </c>
      <c r="C19" s="55">
        <v>130</v>
      </c>
      <c r="D19" s="56">
        <v>111</v>
      </c>
      <c r="E19" s="57">
        <v>0.17117117117117117</v>
      </c>
      <c r="F19" s="55">
        <v>601</v>
      </c>
      <c r="G19" s="56">
        <v>542</v>
      </c>
      <c r="H19" s="57">
        <v>0.10885608856088561</v>
      </c>
    </row>
    <row r="20" spans="1:9" ht="15" customHeight="1">
      <c r="A20" s="1"/>
      <c r="B20" s="22" t="s">
        <v>36</v>
      </c>
      <c r="C20" s="58">
        <v>3</v>
      </c>
      <c r="D20" s="59">
        <v>2</v>
      </c>
      <c r="E20" s="57">
        <v>0.5</v>
      </c>
      <c r="F20" s="58">
        <v>25</v>
      </c>
      <c r="G20" s="59">
        <v>11</v>
      </c>
      <c r="H20" s="60">
        <v>1.2727272727272727</v>
      </c>
    </row>
    <row r="21" spans="1:9" ht="15" customHeight="1">
      <c r="A21" s="1"/>
      <c r="B21" s="22" t="s">
        <v>22</v>
      </c>
      <c r="C21" s="19">
        <v>883</v>
      </c>
      <c r="D21" s="20">
        <v>683</v>
      </c>
      <c r="E21" s="21">
        <v>0.29282576866764276</v>
      </c>
      <c r="F21" s="19">
        <v>5008</v>
      </c>
      <c r="G21" s="20">
        <v>4474</v>
      </c>
      <c r="H21" s="21">
        <v>0.11935628073312472</v>
      </c>
    </row>
    <row r="22" spans="1:9" ht="15" customHeight="1">
      <c r="A22" s="1"/>
      <c r="B22" s="22" t="s">
        <v>31</v>
      </c>
      <c r="C22" s="19">
        <v>433</v>
      </c>
      <c r="D22" s="20">
        <v>314</v>
      </c>
      <c r="E22" s="21">
        <v>0.37898089171974525</v>
      </c>
      <c r="F22" s="19">
        <v>2380</v>
      </c>
      <c r="G22" s="20">
        <v>1548</v>
      </c>
      <c r="H22" s="21">
        <v>0.53746770025839796</v>
      </c>
    </row>
    <row r="23" spans="1:9" ht="15" customHeight="1">
      <c r="A23" s="1"/>
      <c r="B23" s="22" t="s">
        <v>23</v>
      </c>
      <c r="C23" s="19">
        <v>62</v>
      </c>
      <c r="D23" s="20">
        <v>34</v>
      </c>
      <c r="E23" s="21">
        <v>0.82352941176470584</v>
      </c>
      <c r="F23" s="19">
        <v>408</v>
      </c>
      <c r="G23" s="20">
        <v>424</v>
      </c>
      <c r="H23" s="21">
        <v>-3.7735849056603772E-2</v>
      </c>
    </row>
    <row r="24" spans="1:9" ht="15" customHeight="1">
      <c r="A24" s="1"/>
      <c r="B24" s="22" t="s">
        <v>6</v>
      </c>
      <c r="C24" s="19">
        <v>276</v>
      </c>
      <c r="D24" s="20">
        <v>224</v>
      </c>
      <c r="E24" s="21">
        <v>0.23214285714285715</v>
      </c>
      <c r="F24" s="19">
        <v>1361</v>
      </c>
      <c r="G24" s="20">
        <v>1349</v>
      </c>
      <c r="H24" s="21">
        <v>8.8954781319495919E-3</v>
      </c>
    </row>
    <row r="25" spans="1:9" ht="15" customHeight="1">
      <c r="A25" s="1"/>
      <c r="B25" s="22" t="s">
        <v>7</v>
      </c>
      <c r="C25" s="19">
        <v>4424</v>
      </c>
      <c r="D25" s="20">
        <v>3245</v>
      </c>
      <c r="E25" s="21">
        <v>0.36332819722650234</v>
      </c>
      <c r="F25" s="19">
        <v>21582</v>
      </c>
      <c r="G25" s="20">
        <v>20151</v>
      </c>
      <c r="H25" s="21">
        <v>7.1013845466726219E-2</v>
      </c>
    </row>
    <row r="26" spans="1:9" ht="15" customHeight="1">
      <c r="A26" s="1"/>
      <c r="B26" s="22" t="s">
        <v>8</v>
      </c>
      <c r="C26" s="23">
        <v>8414</v>
      </c>
      <c r="D26" s="24">
        <v>7559</v>
      </c>
      <c r="E26" s="25">
        <v>0.11311019976187327</v>
      </c>
      <c r="F26" s="23">
        <v>43784</v>
      </c>
      <c r="G26" s="24">
        <v>43968</v>
      </c>
      <c r="H26" s="25">
        <v>-4.1848617176128092E-3</v>
      </c>
      <c r="I26" s="3"/>
    </row>
    <row r="27" spans="1:9" ht="15" customHeight="1">
      <c r="A27" s="1"/>
      <c r="B27" s="22" t="s">
        <v>9</v>
      </c>
      <c r="C27" s="19">
        <v>17</v>
      </c>
      <c r="D27" s="20">
        <v>21</v>
      </c>
      <c r="E27" s="21">
        <v>-0.19047619047619047</v>
      </c>
      <c r="F27" s="19">
        <v>164</v>
      </c>
      <c r="G27" s="20">
        <v>145</v>
      </c>
      <c r="H27" s="21">
        <v>0.1310344827586207</v>
      </c>
    </row>
    <row r="28" spans="1:9" ht="15" customHeight="1">
      <c r="A28" s="1"/>
      <c r="B28" s="22" t="s">
        <v>24</v>
      </c>
      <c r="C28" s="58">
        <v>417</v>
      </c>
      <c r="D28" s="59">
        <v>329</v>
      </c>
      <c r="E28" s="60">
        <v>0.26747720364741639</v>
      </c>
      <c r="F28" s="58">
        <v>2564</v>
      </c>
      <c r="G28" s="59">
        <v>2052</v>
      </c>
      <c r="H28" s="60">
        <v>0.24951267056530213</v>
      </c>
    </row>
    <row r="29" spans="1:9" ht="15" customHeight="1">
      <c r="A29" s="1"/>
      <c r="B29" s="22" t="s">
        <v>10</v>
      </c>
      <c r="C29" s="19">
        <v>132</v>
      </c>
      <c r="D29" s="20">
        <v>80</v>
      </c>
      <c r="E29" s="21">
        <v>0.65</v>
      </c>
      <c r="F29" s="19">
        <v>1083</v>
      </c>
      <c r="G29" s="20">
        <v>1106</v>
      </c>
      <c r="H29" s="21">
        <v>-2.0795660036166366E-2</v>
      </c>
    </row>
    <row r="30" spans="1:9" ht="15" customHeight="1">
      <c r="A30" s="1"/>
      <c r="B30" s="22" t="s">
        <v>59</v>
      </c>
      <c r="C30" s="19">
        <v>1312</v>
      </c>
      <c r="D30" s="20">
        <v>925</v>
      </c>
      <c r="E30" s="21">
        <v>0.41837837837837838</v>
      </c>
      <c r="F30" s="19">
        <v>7611</v>
      </c>
      <c r="G30" s="20">
        <v>6615</v>
      </c>
      <c r="H30" s="21">
        <v>0.15056689342403629</v>
      </c>
    </row>
    <row r="31" spans="1:9" ht="15" customHeight="1">
      <c r="A31" s="1"/>
      <c r="B31" s="22" t="s">
        <v>35</v>
      </c>
      <c r="C31" s="19">
        <v>122</v>
      </c>
      <c r="D31" s="20">
        <v>69</v>
      </c>
      <c r="E31" s="21">
        <v>0.76811594202898548</v>
      </c>
      <c r="F31" s="19">
        <v>701</v>
      </c>
      <c r="G31" s="20">
        <v>652</v>
      </c>
      <c r="H31" s="21">
        <v>7.5153374233128831E-2</v>
      </c>
    </row>
    <row r="32" spans="1:9" ht="15" customHeight="1">
      <c r="A32" s="1"/>
      <c r="B32" s="22" t="s">
        <v>73</v>
      </c>
      <c r="C32" s="19">
        <v>271</v>
      </c>
      <c r="D32" s="20">
        <v>116</v>
      </c>
      <c r="E32" s="21">
        <v>1.3362068965517242</v>
      </c>
      <c r="F32" s="19">
        <v>1603</v>
      </c>
      <c r="G32" s="20">
        <v>1115</v>
      </c>
      <c r="H32" s="21">
        <v>0.43766816143497755</v>
      </c>
      <c r="I32" s="3"/>
    </row>
    <row r="33" spans="1:13" ht="15" customHeight="1">
      <c r="A33" s="1"/>
      <c r="B33" s="22" t="s">
        <v>32</v>
      </c>
      <c r="C33" s="19">
        <v>109</v>
      </c>
      <c r="D33" s="20">
        <v>98</v>
      </c>
      <c r="E33" s="21">
        <v>0.11224489795918367</v>
      </c>
      <c r="F33" s="19">
        <v>547</v>
      </c>
      <c r="G33" s="20">
        <v>558</v>
      </c>
      <c r="H33" s="21">
        <v>-1.9713261648745518E-2</v>
      </c>
      <c r="I33" s="4"/>
    </row>
    <row r="34" spans="1:13" ht="15" customHeight="1">
      <c r="A34" s="1"/>
      <c r="B34" s="22" t="s">
        <v>11</v>
      </c>
      <c r="C34" s="19">
        <v>1159</v>
      </c>
      <c r="D34" s="20">
        <v>805</v>
      </c>
      <c r="E34" s="21">
        <v>0.43975155279503103</v>
      </c>
      <c r="F34" s="19">
        <v>7501</v>
      </c>
      <c r="G34" s="20">
        <v>4334</v>
      </c>
      <c r="H34" s="21">
        <v>0.73073373327180435</v>
      </c>
      <c r="I34" s="3"/>
      <c r="J34" s="4"/>
      <c r="K34" s="4"/>
      <c r="L34" s="4"/>
      <c r="M34" s="4"/>
    </row>
    <row r="35" spans="1:13" ht="15" customHeight="1">
      <c r="A35" s="1"/>
      <c r="B35" s="22" t="s">
        <v>34</v>
      </c>
      <c r="C35" s="23">
        <v>2014</v>
      </c>
      <c r="D35" s="26">
        <v>1423</v>
      </c>
      <c r="E35" s="25">
        <v>0.41531974701335206</v>
      </c>
      <c r="F35" s="23">
        <v>10189</v>
      </c>
      <c r="G35" s="26">
        <v>8353</v>
      </c>
      <c r="H35" s="25">
        <v>0.21980126900514785</v>
      </c>
      <c r="I35" s="3"/>
      <c r="J35" s="3"/>
      <c r="K35" s="3"/>
      <c r="L35" s="3"/>
      <c r="M35" s="3"/>
    </row>
    <row r="36" spans="1:13" ht="15" customHeight="1">
      <c r="A36" s="1"/>
      <c r="B36" s="22" t="s">
        <v>33</v>
      </c>
      <c r="C36" s="19">
        <v>370</v>
      </c>
      <c r="D36" s="20">
        <v>201</v>
      </c>
      <c r="E36" s="21">
        <v>0.84079601990049746</v>
      </c>
      <c r="F36" s="19">
        <v>1744</v>
      </c>
      <c r="G36" s="20">
        <v>1237</v>
      </c>
      <c r="H36" s="21">
        <v>0.40986257073565074</v>
      </c>
      <c r="I36" s="3"/>
      <c r="J36" s="3"/>
      <c r="K36" s="3"/>
      <c r="L36" s="3"/>
      <c r="M36" s="3"/>
    </row>
    <row r="37" spans="1:13" ht="15" customHeight="1">
      <c r="A37" s="1"/>
      <c r="B37" s="22" t="s">
        <v>30</v>
      </c>
      <c r="C37" s="23">
        <v>502</v>
      </c>
      <c r="D37" s="26">
        <v>347</v>
      </c>
      <c r="E37" s="25">
        <v>0.44668587896253603</v>
      </c>
      <c r="F37" s="23">
        <v>2704</v>
      </c>
      <c r="G37" s="26">
        <v>1861</v>
      </c>
      <c r="H37" s="25">
        <v>0.45298226759806554</v>
      </c>
      <c r="I37" s="4"/>
      <c r="J37" s="3"/>
      <c r="K37" s="3"/>
      <c r="L37" s="3"/>
      <c r="M37" s="3"/>
    </row>
    <row r="38" spans="1:13" ht="15" customHeight="1">
      <c r="A38" s="1"/>
      <c r="B38" s="22" t="s">
        <v>26</v>
      </c>
      <c r="C38" s="19">
        <v>473</v>
      </c>
      <c r="D38" s="20">
        <v>298</v>
      </c>
      <c r="E38" s="21">
        <v>0.58724832214765099</v>
      </c>
      <c r="F38" s="19">
        <v>2312</v>
      </c>
      <c r="G38" s="20">
        <v>1725</v>
      </c>
      <c r="H38" s="21">
        <v>0.34028985507246379</v>
      </c>
      <c r="I38" s="4"/>
      <c r="J38" s="4"/>
      <c r="K38" s="4"/>
      <c r="L38" s="4"/>
      <c r="M38" s="4"/>
    </row>
    <row r="39" spans="1:13" ht="15" customHeight="1">
      <c r="A39" s="1"/>
      <c r="B39" s="22" t="s">
        <v>74</v>
      </c>
      <c r="C39" s="23">
        <v>147</v>
      </c>
      <c r="D39" s="20">
        <v>114</v>
      </c>
      <c r="E39" s="21">
        <v>0.28947368421052633</v>
      </c>
      <c r="F39" s="23">
        <v>939</v>
      </c>
      <c r="G39" s="20">
        <v>743</v>
      </c>
      <c r="H39" s="21">
        <v>0.26379542395693134</v>
      </c>
      <c r="I39" s="4"/>
      <c r="J39" s="4"/>
      <c r="K39" s="4"/>
      <c r="L39" s="4"/>
      <c r="M39" s="4"/>
    </row>
    <row r="40" spans="1:13" ht="15" customHeight="1">
      <c r="A40" s="5"/>
      <c r="B40" s="27" t="s">
        <v>12</v>
      </c>
      <c r="C40" s="23">
        <v>2099</v>
      </c>
      <c r="D40" s="26">
        <v>1038</v>
      </c>
      <c r="E40" s="25">
        <v>1.0221579961464355</v>
      </c>
      <c r="F40" s="19">
        <v>9918</v>
      </c>
      <c r="G40" s="20">
        <v>6874</v>
      </c>
      <c r="H40" s="25">
        <v>0.4428280477160314</v>
      </c>
      <c r="J40" s="4"/>
      <c r="K40" s="4"/>
      <c r="L40" s="4"/>
      <c r="M40" s="4"/>
    </row>
    <row r="41" spans="1:13" ht="15" customHeight="1">
      <c r="A41" s="1"/>
      <c r="B41" s="22" t="s">
        <v>13</v>
      </c>
      <c r="C41" s="19">
        <v>448</v>
      </c>
      <c r="D41" s="20">
        <v>436</v>
      </c>
      <c r="E41" s="21">
        <v>2.7522935779816515E-2</v>
      </c>
      <c r="F41" s="19">
        <v>2651</v>
      </c>
      <c r="G41" s="20">
        <v>2686</v>
      </c>
      <c r="H41" s="21">
        <v>-1.3030528667163067E-2</v>
      </c>
    </row>
    <row r="42" spans="1:13" ht="15" customHeight="1">
      <c r="A42" s="1"/>
      <c r="B42" s="22" t="s">
        <v>14</v>
      </c>
      <c r="C42" s="23">
        <v>4120</v>
      </c>
      <c r="D42" s="20">
        <v>3030</v>
      </c>
      <c r="E42" s="21">
        <v>0.35973597359735976</v>
      </c>
      <c r="F42" s="19">
        <v>20904</v>
      </c>
      <c r="G42" s="20">
        <v>14645</v>
      </c>
      <c r="H42" s="21">
        <v>0.42738135882553774</v>
      </c>
    </row>
    <row r="43" spans="1:13" ht="15" customHeight="1">
      <c r="A43" s="1"/>
      <c r="B43" s="191" t="s">
        <v>81</v>
      </c>
      <c r="C43" s="192">
        <v>29896</v>
      </c>
      <c r="D43" s="194">
        <v>22753</v>
      </c>
      <c r="E43" s="193">
        <v>0.31393662374192416</v>
      </c>
      <c r="F43" s="192">
        <v>156738</v>
      </c>
      <c r="G43" s="194">
        <v>135249</v>
      </c>
      <c r="H43" s="193">
        <v>0.15888472373178361</v>
      </c>
    </row>
    <row r="44" spans="1:13" ht="15" customHeight="1">
      <c r="A44" s="1"/>
      <c r="B44" s="77" t="s">
        <v>58</v>
      </c>
      <c r="C44" s="29">
        <v>24872</v>
      </c>
      <c r="D44" s="30">
        <v>19227</v>
      </c>
      <c r="E44" s="31">
        <v>0.29359754511884328</v>
      </c>
      <c r="F44" s="29">
        <v>129684</v>
      </c>
      <c r="G44" s="30">
        <v>113297</v>
      </c>
      <c r="H44" s="31">
        <v>0.14463754556607852</v>
      </c>
    </row>
    <row r="45" spans="1:13" ht="15" customHeight="1">
      <c r="A45" s="1"/>
      <c r="B45" s="127" t="s">
        <v>69</v>
      </c>
      <c r="C45" s="32">
        <v>5024</v>
      </c>
      <c r="D45" s="30">
        <v>3526</v>
      </c>
      <c r="E45" s="31">
        <v>0.42484401588201931</v>
      </c>
      <c r="F45" s="32">
        <v>27054</v>
      </c>
      <c r="G45" s="30">
        <v>21952</v>
      </c>
      <c r="H45" s="31">
        <v>0.23241618075801748</v>
      </c>
    </row>
    <row r="46" spans="1:13" ht="15" customHeight="1">
      <c r="A46" s="1"/>
      <c r="B46" s="42" t="s">
        <v>15</v>
      </c>
      <c r="C46" s="43">
        <v>15</v>
      </c>
      <c r="D46" s="44">
        <v>8</v>
      </c>
      <c r="E46" s="45">
        <v>0.875</v>
      </c>
      <c r="F46" s="43">
        <v>96</v>
      </c>
      <c r="G46" s="44">
        <v>53</v>
      </c>
      <c r="H46" s="45">
        <v>0.81132075471698117</v>
      </c>
    </row>
    <row r="47" spans="1:13" ht="15" customHeight="1">
      <c r="A47" s="1"/>
      <c r="B47" s="42" t="s">
        <v>16</v>
      </c>
      <c r="C47" s="43">
        <v>576</v>
      </c>
      <c r="D47" s="44">
        <v>508</v>
      </c>
      <c r="E47" s="45">
        <v>0.13385826771653545</v>
      </c>
      <c r="F47" s="43">
        <v>2770</v>
      </c>
      <c r="G47" s="44">
        <v>2925</v>
      </c>
      <c r="H47" s="45">
        <v>-5.2991452991452991E-2</v>
      </c>
      <c r="I47" s="9"/>
    </row>
    <row r="48" spans="1:13" ht="15" customHeight="1">
      <c r="A48" s="1"/>
      <c r="B48" s="42" t="s">
        <v>17</v>
      </c>
      <c r="C48" s="43">
        <v>384</v>
      </c>
      <c r="D48" s="44">
        <v>387</v>
      </c>
      <c r="E48" s="45">
        <v>-7.7519379844961239E-3</v>
      </c>
      <c r="F48" s="43">
        <v>2009</v>
      </c>
      <c r="G48" s="44">
        <v>2260</v>
      </c>
      <c r="H48" s="45">
        <v>-0.11106194690265486</v>
      </c>
      <c r="I48" s="9"/>
    </row>
    <row r="49" spans="1:9" ht="15" customHeight="1">
      <c r="B49" s="28" t="s">
        <v>18</v>
      </c>
      <c r="C49" s="46">
        <v>975</v>
      </c>
      <c r="D49" s="47">
        <v>903</v>
      </c>
      <c r="E49" s="48">
        <v>7.9734219269102985E-2</v>
      </c>
      <c r="F49" s="46">
        <v>4875</v>
      </c>
      <c r="G49" s="47">
        <v>5238</v>
      </c>
      <c r="H49" s="48">
        <v>-6.9301260022909511E-2</v>
      </c>
      <c r="I49" s="9"/>
    </row>
    <row r="50" spans="1:9" ht="15" customHeight="1">
      <c r="B50" s="77" t="s">
        <v>52</v>
      </c>
      <c r="C50" s="78">
        <v>30871</v>
      </c>
      <c r="D50" s="79">
        <v>23656</v>
      </c>
      <c r="E50" s="80">
        <v>0.30499661819411567</v>
      </c>
      <c r="F50" s="78">
        <v>161613</v>
      </c>
      <c r="G50" s="79">
        <v>140487</v>
      </c>
      <c r="H50" s="80">
        <v>0.15037690320100791</v>
      </c>
    </row>
    <row r="51" spans="1:9" ht="15" customHeight="1" thickBot="1">
      <c r="B51" s="196" t="s">
        <v>51</v>
      </c>
      <c r="C51" s="81">
        <v>25847</v>
      </c>
      <c r="D51" s="82">
        <v>20130</v>
      </c>
      <c r="E51" s="83">
        <v>0.28400397416790857</v>
      </c>
      <c r="F51" s="81">
        <v>134559</v>
      </c>
      <c r="G51" s="82">
        <v>118535</v>
      </c>
      <c r="H51" s="83">
        <v>0.1351837010165774</v>
      </c>
    </row>
    <row r="52" spans="1:9" ht="15" customHeight="1">
      <c r="A52" s="64"/>
      <c r="B52" s="179" t="s">
        <v>89</v>
      </c>
      <c r="C52" s="85"/>
      <c r="D52" s="85"/>
      <c r="E52" s="85"/>
      <c r="F52" s="64"/>
      <c r="G52" s="64"/>
      <c r="H52" s="64"/>
      <c r="I52" s="64"/>
    </row>
    <row r="53" spans="1:9" ht="15" customHeight="1">
      <c r="A53" s="64"/>
      <c r="B53" s="171" t="s">
        <v>64</v>
      </c>
      <c r="C53" s="188"/>
      <c r="D53" s="171" t="s">
        <v>60</v>
      </c>
      <c r="E53" s="188"/>
      <c r="F53" s="189"/>
      <c r="G53" s="188"/>
      <c r="H53" s="189"/>
      <c r="I53" s="64"/>
    </row>
    <row r="54" spans="1:9" ht="15" customHeight="1">
      <c r="A54" s="64"/>
      <c r="B54" s="171" t="s">
        <v>75</v>
      </c>
      <c r="C54" s="85"/>
      <c r="D54" s="171" t="s">
        <v>87</v>
      </c>
      <c r="E54" s="85"/>
      <c r="F54" s="190"/>
      <c r="G54" s="85"/>
      <c r="H54" s="85"/>
      <c r="I54" s="64"/>
    </row>
    <row r="55" spans="1:9" ht="15" customHeight="1">
      <c r="A55" s="64"/>
      <c r="C55" s="73"/>
      <c r="D55" s="73"/>
      <c r="E55" s="73"/>
      <c r="F55" s="73"/>
      <c r="G55" s="73"/>
      <c r="H55" s="73"/>
      <c r="I55" s="64"/>
    </row>
    <row r="56" spans="1:9" ht="15" customHeight="1">
      <c r="A56" s="64"/>
      <c r="B56" s="63"/>
      <c r="C56" s="71"/>
      <c r="D56" s="71"/>
      <c r="E56" s="71"/>
      <c r="F56" s="71"/>
      <c r="G56" s="71"/>
      <c r="H56" s="71"/>
      <c r="I56" s="64"/>
    </row>
    <row r="57" spans="1:9" ht="15" customHeight="1">
      <c r="A57" s="64"/>
      <c r="B57" s="63"/>
      <c r="C57" s="71"/>
      <c r="D57" s="71"/>
      <c r="E57" s="71"/>
      <c r="F57" s="71"/>
      <c r="G57" s="71"/>
      <c r="H57" s="71"/>
      <c r="I57" s="64"/>
    </row>
    <row r="58" spans="1:9" ht="15" customHeight="1">
      <c r="A58" s="64"/>
      <c r="B58" s="63"/>
      <c r="C58" s="71"/>
      <c r="D58" s="71"/>
      <c r="E58" s="71"/>
      <c r="F58" s="71"/>
      <c r="G58" s="71"/>
      <c r="H58" s="71"/>
      <c r="I58" s="64"/>
    </row>
    <row r="59" spans="1:9" ht="15" customHeight="1">
      <c r="A59" s="64"/>
      <c r="B59" s="63"/>
      <c r="C59" s="71"/>
      <c r="D59" s="71"/>
      <c r="E59" s="71"/>
      <c r="F59" s="71"/>
      <c r="G59" s="71"/>
      <c r="H59" s="71"/>
      <c r="I59" s="64"/>
    </row>
    <row r="60" spans="1:9" ht="15" customHeight="1">
      <c r="A60" s="64"/>
      <c r="B60" s="63"/>
      <c r="C60" s="71"/>
      <c r="D60" s="71"/>
      <c r="E60" s="71"/>
      <c r="F60" s="71"/>
      <c r="G60" s="71"/>
      <c r="H60" s="71"/>
      <c r="I60" s="64"/>
    </row>
    <row r="61" spans="1:9" ht="15" customHeight="1">
      <c r="A61" s="64"/>
      <c r="B61" s="63"/>
      <c r="C61" s="71"/>
      <c r="D61" s="71"/>
      <c r="E61" s="71"/>
      <c r="F61" s="71"/>
      <c r="G61" s="71"/>
      <c r="H61" s="71"/>
      <c r="I61" s="64"/>
    </row>
    <row r="62" spans="1:9" ht="15" customHeight="1">
      <c r="A62" s="64"/>
      <c r="B62" s="63"/>
      <c r="C62" s="71"/>
      <c r="D62" s="71"/>
      <c r="E62" s="71"/>
      <c r="F62" s="71"/>
      <c r="G62" s="71"/>
      <c r="H62" s="71"/>
      <c r="I62" s="64"/>
    </row>
    <row r="63" spans="1:9" ht="15" customHeight="1">
      <c r="A63" s="64"/>
      <c r="B63" s="63"/>
      <c r="C63" s="71"/>
      <c r="D63" s="71"/>
      <c r="E63" s="71"/>
      <c r="F63" s="71"/>
      <c r="G63" s="71"/>
      <c r="H63" s="71"/>
      <c r="I63" s="64"/>
    </row>
    <row r="64" spans="1:9" ht="15" customHeight="1">
      <c r="A64" s="64"/>
      <c r="B64" s="63"/>
      <c r="C64" s="71"/>
      <c r="D64" s="71"/>
      <c r="E64" s="71"/>
      <c r="F64" s="71"/>
      <c r="G64" s="71"/>
      <c r="H64" s="71"/>
      <c r="I64" s="64"/>
    </row>
    <row r="65" spans="1:9" ht="15" customHeight="1">
      <c r="A65" s="64"/>
      <c r="B65" s="63"/>
      <c r="C65" s="71"/>
      <c r="D65" s="71"/>
      <c r="E65" s="71"/>
      <c r="F65" s="71"/>
      <c r="G65" s="71"/>
      <c r="H65" s="71"/>
      <c r="I65" s="64"/>
    </row>
    <row r="66" spans="1:9" ht="15" customHeight="1">
      <c r="A66" s="64"/>
      <c r="B66" s="63"/>
      <c r="C66" s="71"/>
      <c r="D66" s="71"/>
      <c r="E66" s="71"/>
      <c r="F66" s="71"/>
      <c r="G66" s="71"/>
      <c r="H66" s="71"/>
      <c r="I66" s="64"/>
    </row>
    <row r="67" spans="1:9" ht="15" customHeight="1">
      <c r="A67" s="64"/>
      <c r="B67" s="63"/>
      <c r="C67" s="71"/>
      <c r="D67" s="71"/>
      <c r="E67" s="71"/>
      <c r="F67" s="71"/>
      <c r="G67" s="71"/>
      <c r="H67" s="71"/>
      <c r="I67" s="64"/>
    </row>
    <row r="68" spans="1:9" ht="15" customHeight="1">
      <c r="A68" s="64"/>
      <c r="B68" s="63"/>
      <c r="C68" s="71"/>
      <c r="D68" s="71"/>
      <c r="E68" s="71"/>
      <c r="F68" s="71"/>
      <c r="G68" s="71"/>
      <c r="H68" s="71"/>
      <c r="I68" s="64"/>
    </row>
    <row r="69" spans="1:9" ht="15" customHeight="1">
      <c r="A69" s="64"/>
      <c r="B69" s="63"/>
      <c r="C69" s="71"/>
      <c r="D69" s="71"/>
      <c r="E69" s="71"/>
      <c r="F69" s="71"/>
      <c r="G69" s="71"/>
      <c r="H69" s="71"/>
      <c r="I69" s="64"/>
    </row>
    <row r="70" spans="1:9" ht="15" customHeight="1">
      <c r="A70" s="64"/>
      <c r="B70" s="63"/>
      <c r="C70" s="71"/>
      <c r="D70" s="71"/>
      <c r="E70" s="71"/>
      <c r="F70" s="71"/>
      <c r="G70" s="71"/>
      <c r="H70" s="71"/>
      <c r="I70" s="64"/>
    </row>
    <row r="71" spans="1:9" ht="15" customHeight="1">
      <c r="A71" s="64"/>
      <c r="B71" s="63"/>
      <c r="C71" s="71"/>
      <c r="D71" s="71"/>
      <c r="E71" s="71"/>
      <c r="F71" s="71"/>
      <c r="G71" s="71"/>
      <c r="H71" s="71"/>
      <c r="I71" s="64"/>
    </row>
    <row r="72" spans="1:9" ht="15" customHeight="1">
      <c r="A72" s="206" t="s">
        <v>40</v>
      </c>
      <c r="B72" s="206"/>
      <c r="C72" s="206"/>
      <c r="D72" s="206"/>
      <c r="E72" s="206"/>
      <c r="F72" s="206"/>
      <c r="G72" s="206"/>
      <c r="H72" s="206"/>
      <c r="I72" s="206"/>
    </row>
    <row r="73" spans="1:9" ht="15" customHeight="1">
      <c r="A73" s="216" t="s">
        <v>48</v>
      </c>
      <c r="B73" s="216"/>
      <c r="C73" s="216"/>
      <c r="D73" s="216"/>
      <c r="E73" s="216"/>
      <c r="F73" s="216"/>
      <c r="G73" s="216"/>
      <c r="H73" s="216"/>
      <c r="I73" s="216"/>
    </row>
    <row r="74" spans="1:9" ht="15" customHeight="1">
      <c r="A74" s="70"/>
      <c r="B74" s="63"/>
      <c r="C74" s="63"/>
      <c r="D74" s="63"/>
      <c r="E74" s="63"/>
      <c r="F74" s="63"/>
      <c r="G74" s="63"/>
      <c r="H74" s="63"/>
      <c r="I74" s="74" t="s">
        <v>43</v>
      </c>
    </row>
    <row r="75" spans="1:9" ht="15" customHeight="1">
      <c r="A75" s="7"/>
      <c r="B75" s="6"/>
    </row>
    <row r="76" spans="1:9" ht="15" customHeight="1">
      <c r="B76" s="6"/>
      <c r="C76" s="2"/>
      <c r="D76" s="2"/>
      <c r="E76" s="2"/>
      <c r="F76" s="2"/>
      <c r="G76" s="2"/>
      <c r="H76" s="8"/>
    </row>
    <row r="77" spans="1:9" ht="15" customHeight="1">
      <c r="B77" s="6"/>
    </row>
    <row r="78" spans="1:9" ht="15" customHeight="1">
      <c r="B78" s="1"/>
    </row>
    <row r="79" spans="1:9" ht="15" customHeight="1">
      <c r="B79" s="2"/>
    </row>
  </sheetData>
  <mergeCells count="9">
    <mergeCell ref="A73:I73"/>
    <mergeCell ref="C3:H3"/>
    <mergeCell ref="C6:H6"/>
    <mergeCell ref="C1:H1"/>
    <mergeCell ref="C9:H9"/>
    <mergeCell ref="C4:H4"/>
    <mergeCell ref="C5:H5"/>
    <mergeCell ref="C10:H10"/>
    <mergeCell ref="A72:I72"/>
  </mergeCells>
  <phoneticPr fontId="0" type="noConversion"/>
  <printOptions horizontalCentered="1"/>
  <pageMargins left="0" right="0" top="0.59055118110236215" bottom="0" header="0" footer="0"/>
  <pageSetup paperSize="9" scale="6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showGridLines="0" view="pageBreakPreview" zoomScaleNormal="100" zoomScaleSheetLayoutView="100" workbookViewId="0">
      <selection activeCell="A4" sqref="A4"/>
    </sheetView>
  </sheetViews>
  <sheetFormatPr defaultRowHeight="15" customHeight="1"/>
  <cols>
    <col min="1" max="1" width="12.7109375" customWidth="1"/>
    <col min="2" max="2" width="29.28515625" bestFit="1" customWidth="1"/>
    <col min="3" max="9" width="12.7109375" customWidth="1"/>
  </cols>
  <sheetData>
    <row r="1" spans="1:9" ht="31.5">
      <c r="A1" s="33"/>
      <c r="B1" s="34"/>
      <c r="C1" s="223" t="s">
        <v>46</v>
      </c>
      <c r="D1" s="223"/>
      <c r="E1" s="223"/>
      <c r="F1" s="223"/>
      <c r="G1" s="223"/>
      <c r="H1" s="223"/>
      <c r="I1" s="35"/>
    </row>
    <row r="2" spans="1:9" ht="15" customHeight="1" thickBot="1">
      <c r="A2" s="33"/>
      <c r="B2" s="34"/>
      <c r="C2" s="33"/>
      <c r="D2" s="33"/>
      <c r="E2" s="33"/>
      <c r="F2" s="33"/>
      <c r="G2" s="33"/>
      <c r="H2" s="33"/>
      <c r="I2" s="35"/>
    </row>
    <row r="3" spans="1:9" ht="15" customHeight="1" thickTop="1">
      <c r="A3" s="33"/>
      <c r="B3" s="34"/>
      <c r="C3" s="217"/>
      <c r="D3" s="218"/>
      <c r="E3" s="218"/>
      <c r="F3" s="218"/>
      <c r="G3" s="218"/>
      <c r="H3" s="219"/>
      <c r="I3" s="35"/>
    </row>
    <row r="4" spans="1:9" ht="31.5">
      <c r="A4" s="180" t="s">
        <v>56</v>
      </c>
      <c r="B4" s="34"/>
      <c r="C4" s="224" t="s">
        <v>0</v>
      </c>
      <c r="D4" s="225"/>
      <c r="E4" s="225"/>
      <c r="F4" s="225"/>
      <c r="G4" s="225"/>
      <c r="H4" s="226"/>
      <c r="I4" s="35"/>
    </row>
    <row r="5" spans="1:9" ht="31.5">
      <c r="A5" s="180" t="s">
        <v>57</v>
      </c>
      <c r="B5" s="34"/>
      <c r="C5" s="224" t="str">
        <f>'LCV =&lt;3,5t'!$C$5:$H$5</f>
        <v>8.00 AM (6.00 AM GMT), 28 July 2015</v>
      </c>
      <c r="D5" s="225"/>
      <c r="E5" s="225"/>
      <c r="F5" s="225"/>
      <c r="G5" s="225"/>
      <c r="H5" s="226"/>
      <c r="I5" s="35"/>
    </row>
    <row r="6" spans="1:9" ht="15" customHeight="1" thickBot="1">
      <c r="A6" s="180" t="s">
        <v>19</v>
      </c>
      <c r="B6" s="34"/>
      <c r="C6" s="220"/>
      <c r="D6" s="221"/>
      <c r="E6" s="221"/>
      <c r="F6" s="221"/>
      <c r="G6" s="221"/>
      <c r="H6" s="222"/>
      <c r="I6" s="35"/>
    </row>
    <row r="7" spans="1:9" ht="15" customHeight="1" thickTop="1">
      <c r="A7" s="180" t="s">
        <v>20</v>
      </c>
      <c r="B7" s="34"/>
      <c r="C7" s="33"/>
      <c r="D7" s="33"/>
      <c r="E7" s="33"/>
      <c r="F7" s="33"/>
      <c r="G7" s="33"/>
      <c r="H7" s="33"/>
      <c r="I7" s="35"/>
    </row>
    <row r="8" spans="1:9" ht="23.25">
      <c r="A8" s="69"/>
      <c r="B8" s="33" t="s">
        <v>1</v>
      </c>
      <c r="C8" s="36" t="s">
        <v>28</v>
      </c>
      <c r="D8" s="37"/>
      <c r="E8" s="37"/>
      <c r="F8" s="37"/>
      <c r="G8" s="37"/>
      <c r="H8" s="37"/>
      <c r="I8" s="35"/>
    </row>
    <row r="9" spans="1:9" ht="18">
      <c r="A9" s="69"/>
      <c r="B9" s="33"/>
      <c r="C9" s="201" t="s">
        <v>71</v>
      </c>
      <c r="D9" s="201"/>
      <c r="E9" s="201"/>
      <c r="F9" s="201"/>
      <c r="G9" s="201"/>
      <c r="H9" s="201"/>
      <c r="I9" s="35"/>
    </row>
    <row r="10" spans="1:9" ht="15.75">
      <c r="A10" s="68"/>
      <c r="B10" s="33"/>
      <c r="C10" s="227" t="s">
        <v>21</v>
      </c>
      <c r="D10" s="227"/>
      <c r="E10" s="227"/>
      <c r="F10" s="227"/>
      <c r="G10" s="227"/>
      <c r="H10" s="227"/>
      <c r="I10" s="35"/>
    </row>
    <row r="11" spans="1:9" ht="15" customHeight="1">
      <c r="A11" s="69"/>
      <c r="B11" s="38"/>
      <c r="C11" s="38"/>
      <c r="D11" s="38"/>
      <c r="E11" s="38"/>
      <c r="F11" s="38"/>
      <c r="G11" s="38"/>
      <c r="H11" s="38"/>
      <c r="I11" s="35"/>
    </row>
    <row r="12" spans="1:9" ht="15" customHeight="1">
      <c r="A12" s="69"/>
      <c r="B12" s="38"/>
      <c r="C12" s="38"/>
      <c r="D12" s="38"/>
      <c r="E12" s="38"/>
      <c r="F12" s="38"/>
      <c r="G12" s="38"/>
      <c r="H12" s="38"/>
      <c r="I12" s="35"/>
    </row>
    <row r="13" spans="1:9" ht="15" customHeight="1" thickBot="1">
      <c r="B13" s="10"/>
      <c r="C13" s="10"/>
      <c r="D13" s="10"/>
      <c r="E13" s="10"/>
      <c r="F13" s="10"/>
      <c r="G13" s="61"/>
      <c r="H13" s="62" t="str">
        <f>'LCV =&lt;3,5t'!H13</f>
        <v>28/07/15</v>
      </c>
      <c r="I13" s="3"/>
    </row>
    <row r="14" spans="1:9" ht="15" customHeight="1">
      <c r="A14" s="1"/>
      <c r="B14" s="10"/>
      <c r="C14" s="39" t="str">
        <f>'LCV =&lt;3,5t'!C14</f>
        <v>June</v>
      </c>
      <c r="D14" s="40" t="str">
        <f>C14</f>
        <v>June</v>
      </c>
      <c r="E14" s="11" t="s">
        <v>2</v>
      </c>
      <c r="F14" s="39" t="str">
        <f>'LCV =&lt;3,5t'!F14</f>
        <v>Jan-Jun</v>
      </c>
      <c r="G14" s="40" t="str">
        <f>F14</f>
        <v>Jan-Jun</v>
      </c>
      <c r="H14" s="11" t="s">
        <v>2</v>
      </c>
    </row>
    <row r="15" spans="1:9" ht="15" customHeight="1">
      <c r="A15" s="1"/>
      <c r="B15" s="10"/>
      <c r="C15" s="12" t="str">
        <f>'LCV =&lt;3,5t'!C15</f>
        <v>'15</v>
      </c>
      <c r="D15" s="13" t="str">
        <f>'LCV =&lt;3,5t'!D15</f>
        <v>'14</v>
      </c>
      <c r="E15" s="41" t="s">
        <v>3</v>
      </c>
      <c r="F15" s="12" t="str">
        <f>'LCV =&lt;3,5t'!C15</f>
        <v>'15</v>
      </c>
      <c r="G15" s="13" t="str">
        <f>'LCV =&lt;3,5t'!D15</f>
        <v>'14</v>
      </c>
      <c r="H15" s="41" t="s">
        <v>3</v>
      </c>
    </row>
    <row r="16" spans="1:9" ht="15" customHeight="1">
      <c r="A16" s="1"/>
      <c r="B16" s="14" t="s">
        <v>4</v>
      </c>
      <c r="C16" s="15">
        <v>79</v>
      </c>
      <c r="D16" s="16">
        <v>49</v>
      </c>
      <c r="E16" s="17">
        <v>0.61224489795918369</v>
      </c>
      <c r="F16" s="15">
        <v>485</v>
      </c>
      <c r="G16" s="16">
        <v>528</v>
      </c>
      <c r="H16" s="17">
        <v>-8.1439393939393936E-2</v>
      </c>
    </row>
    <row r="17" spans="1:9" ht="15" customHeight="1">
      <c r="A17" s="1"/>
      <c r="B17" s="18" t="s">
        <v>5</v>
      </c>
      <c r="C17" s="19">
        <v>112</v>
      </c>
      <c r="D17" s="20">
        <v>146</v>
      </c>
      <c r="E17" s="21">
        <v>-0.23287671232876711</v>
      </c>
      <c r="F17" s="19">
        <v>601</v>
      </c>
      <c r="G17" s="20">
        <v>513</v>
      </c>
      <c r="H17" s="21">
        <v>0.17153996101364521</v>
      </c>
    </row>
    <row r="18" spans="1:9" ht="15" customHeight="1">
      <c r="A18" s="1"/>
      <c r="B18" s="22" t="s">
        <v>29</v>
      </c>
      <c r="C18" s="55" t="s">
        <v>37</v>
      </c>
      <c r="D18" s="56" t="s">
        <v>37</v>
      </c>
      <c r="E18" s="57" t="s">
        <v>37</v>
      </c>
      <c r="F18" s="55" t="s">
        <v>37</v>
      </c>
      <c r="G18" s="56" t="s">
        <v>37</v>
      </c>
      <c r="H18" s="57" t="s">
        <v>37</v>
      </c>
    </row>
    <row r="19" spans="1:9" ht="15" customHeight="1">
      <c r="A19" s="1"/>
      <c r="B19" s="22" t="s">
        <v>50</v>
      </c>
      <c r="C19" s="55">
        <v>8</v>
      </c>
      <c r="D19" s="56">
        <v>15</v>
      </c>
      <c r="E19" s="57">
        <v>-0.46666666666666667</v>
      </c>
      <c r="F19" s="55">
        <v>77</v>
      </c>
      <c r="G19" s="56">
        <v>70</v>
      </c>
      <c r="H19" s="57">
        <v>0.1</v>
      </c>
    </row>
    <row r="20" spans="1:9" ht="15" customHeight="1">
      <c r="A20" s="1"/>
      <c r="B20" s="22" t="s">
        <v>36</v>
      </c>
      <c r="C20" s="55" t="s">
        <v>37</v>
      </c>
      <c r="D20" s="56" t="s">
        <v>37</v>
      </c>
      <c r="E20" s="57" t="s">
        <v>37</v>
      </c>
      <c r="F20" s="55" t="s">
        <v>37</v>
      </c>
      <c r="G20" s="56" t="s">
        <v>37</v>
      </c>
      <c r="H20" s="57" t="s">
        <v>37</v>
      </c>
    </row>
    <row r="21" spans="1:9" ht="15" customHeight="1">
      <c r="A21" s="1"/>
      <c r="B21" s="22" t="s">
        <v>22</v>
      </c>
      <c r="C21" s="19">
        <v>80</v>
      </c>
      <c r="D21" s="20">
        <v>64</v>
      </c>
      <c r="E21" s="21">
        <v>0.25</v>
      </c>
      <c r="F21" s="19">
        <v>539</v>
      </c>
      <c r="G21" s="20">
        <v>465</v>
      </c>
      <c r="H21" s="21">
        <v>0.15913978494623657</v>
      </c>
    </row>
    <row r="22" spans="1:9" ht="15" customHeight="1">
      <c r="A22" s="1"/>
      <c r="B22" s="22" t="s">
        <v>31</v>
      </c>
      <c r="C22" s="19">
        <v>36</v>
      </c>
      <c r="D22" s="20">
        <v>71</v>
      </c>
      <c r="E22" s="21">
        <v>-0.49295774647887325</v>
      </c>
      <c r="F22" s="19">
        <v>157</v>
      </c>
      <c r="G22" s="20">
        <v>180</v>
      </c>
      <c r="H22" s="21">
        <v>-0.12777777777777777</v>
      </c>
    </row>
    <row r="23" spans="1:9" ht="15" customHeight="1">
      <c r="A23" s="1"/>
      <c r="B23" s="22" t="s">
        <v>23</v>
      </c>
      <c r="C23" s="19">
        <v>16</v>
      </c>
      <c r="D23" s="20">
        <v>11</v>
      </c>
      <c r="E23" s="67">
        <v>0.45454545454545453</v>
      </c>
      <c r="F23" s="19">
        <v>147</v>
      </c>
      <c r="G23" s="20">
        <v>90</v>
      </c>
      <c r="H23" s="67">
        <v>0.6333333333333333</v>
      </c>
    </row>
    <row r="24" spans="1:9" ht="15" customHeight="1">
      <c r="A24" s="1"/>
      <c r="B24" s="22" t="s">
        <v>6</v>
      </c>
      <c r="C24" s="19">
        <v>32</v>
      </c>
      <c r="D24" s="20">
        <v>174</v>
      </c>
      <c r="E24" s="21">
        <v>-0.81609195402298851</v>
      </c>
      <c r="F24" s="19">
        <v>184</v>
      </c>
      <c r="G24" s="20">
        <v>337</v>
      </c>
      <c r="H24" s="21">
        <v>-0.45400593471810091</v>
      </c>
    </row>
    <row r="25" spans="1:9" ht="15" customHeight="1">
      <c r="A25" s="1"/>
      <c r="B25" s="22" t="s">
        <v>7</v>
      </c>
      <c r="C25" s="19">
        <v>698</v>
      </c>
      <c r="D25" s="20">
        <v>438</v>
      </c>
      <c r="E25" s="21">
        <v>0.59360730593607303</v>
      </c>
      <c r="F25" s="19">
        <v>2970</v>
      </c>
      <c r="G25" s="20">
        <v>2498</v>
      </c>
      <c r="H25" s="21">
        <v>0.18895116092874301</v>
      </c>
    </row>
    <row r="26" spans="1:9" ht="15" customHeight="1">
      <c r="A26" s="1"/>
      <c r="B26" s="22" t="s">
        <v>8</v>
      </c>
      <c r="C26" s="23">
        <v>452</v>
      </c>
      <c r="D26" s="24">
        <v>368</v>
      </c>
      <c r="E26" s="25">
        <v>0.22826086956521738</v>
      </c>
      <c r="F26" s="23">
        <v>2709</v>
      </c>
      <c r="G26" s="24">
        <v>2564</v>
      </c>
      <c r="H26" s="25">
        <v>5.655226209048362E-2</v>
      </c>
      <c r="I26" s="3"/>
    </row>
    <row r="27" spans="1:9" ht="15" customHeight="1">
      <c r="A27" s="1"/>
      <c r="B27" s="22" t="s">
        <v>9</v>
      </c>
      <c r="C27" s="19">
        <v>18</v>
      </c>
      <c r="D27" s="20">
        <v>31</v>
      </c>
      <c r="E27" s="21">
        <v>-0.41935483870967744</v>
      </c>
      <c r="F27" s="19">
        <v>80</v>
      </c>
      <c r="G27" s="20">
        <v>125</v>
      </c>
      <c r="H27" s="21">
        <v>-0.36</v>
      </c>
    </row>
    <row r="28" spans="1:9" ht="15" customHeight="1">
      <c r="A28" s="1"/>
      <c r="B28" s="22" t="s">
        <v>24</v>
      </c>
      <c r="C28" s="58">
        <v>40</v>
      </c>
      <c r="D28" s="59">
        <v>21</v>
      </c>
      <c r="E28" s="60">
        <v>0.90476190476190477</v>
      </c>
      <c r="F28" s="58">
        <v>205</v>
      </c>
      <c r="G28" s="59">
        <v>256</v>
      </c>
      <c r="H28" s="60">
        <v>-0.19921875</v>
      </c>
    </row>
    <row r="29" spans="1:9" ht="15" customHeight="1">
      <c r="A29" s="1"/>
      <c r="B29" s="22" t="s">
        <v>10</v>
      </c>
      <c r="C29" s="19">
        <v>25</v>
      </c>
      <c r="D29" s="20">
        <v>3</v>
      </c>
      <c r="E29" s="57">
        <v>7.333333333333333</v>
      </c>
      <c r="F29" s="19">
        <v>182</v>
      </c>
      <c r="G29" s="20">
        <v>113</v>
      </c>
      <c r="H29" s="21">
        <v>0.61061946902654862</v>
      </c>
    </row>
    <row r="30" spans="1:9" ht="15" customHeight="1">
      <c r="A30" s="1"/>
      <c r="B30" s="22" t="s">
        <v>53</v>
      </c>
      <c r="C30" s="19">
        <v>183</v>
      </c>
      <c r="D30" s="20">
        <v>95</v>
      </c>
      <c r="E30" s="21">
        <v>0.9263157894736842</v>
      </c>
      <c r="F30" s="19">
        <v>1379</v>
      </c>
      <c r="G30" s="20">
        <v>1181</v>
      </c>
      <c r="H30" s="21">
        <v>0.16765453005927181</v>
      </c>
    </row>
    <row r="31" spans="1:9" ht="15" customHeight="1">
      <c r="A31" s="1"/>
      <c r="B31" s="22" t="s">
        <v>35</v>
      </c>
      <c r="C31" s="19">
        <v>12</v>
      </c>
      <c r="D31" s="20">
        <v>23</v>
      </c>
      <c r="E31" s="21">
        <v>-0.47826086956521741</v>
      </c>
      <c r="F31" s="19">
        <v>148</v>
      </c>
      <c r="G31" s="20">
        <v>100</v>
      </c>
      <c r="H31" s="21">
        <v>0.48</v>
      </c>
    </row>
    <row r="32" spans="1:9" ht="15" customHeight="1">
      <c r="A32" s="1"/>
      <c r="B32" s="22" t="s">
        <v>77</v>
      </c>
      <c r="C32" s="19">
        <v>12</v>
      </c>
      <c r="D32" s="20">
        <v>17</v>
      </c>
      <c r="E32" s="21">
        <v>-0.29411764705882354</v>
      </c>
      <c r="F32" s="19">
        <v>90</v>
      </c>
      <c r="G32" s="20">
        <v>92</v>
      </c>
      <c r="H32" s="21">
        <v>-2.1739130434782608E-2</v>
      </c>
      <c r="I32" s="3"/>
    </row>
    <row r="33" spans="1:13" ht="15" customHeight="1">
      <c r="A33" s="1"/>
      <c r="B33" s="22" t="s">
        <v>32</v>
      </c>
      <c r="C33" s="19">
        <v>6</v>
      </c>
      <c r="D33" s="20">
        <v>6</v>
      </c>
      <c r="E33" s="21">
        <v>0</v>
      </c>
      <c r="F33" s="19">
        <v>150</v>
      </c>
      <c r="G33" s="20">
        <v>104</v>
      </c>
      <c r="H33" s="21">
        <v>0.44230769230769229</v>
      </c>
      <c r="I33" s="4"/>
    </row>
    <row r="34" spans="1:13" ht="15" customHeight="1">
      <c r="A34" s="1"/>
      <c r="B34" s="22" t="s">
        <v>11</v>
      </c>
      <c r="C34" s="19">
        <v>84</v>
      </c>
      <c r="D34" s="20">
        <v>12</v>
      </c>
      <c r="E34" s="21">
        <v>6</v>
      </c>
      <c r="F34" s="19">
        <v>263</v>
      </c>
      <c r="G34" s="20">
        <v>306</v>
      </c>
      <c r="H34" s="21">
        <v>-0.14052287581699346</v>
      </c>
      <c r="I34" s="3"/>
      <c r="J34" s="4"/>
      <c r="K34" s="4"/>
      <c r="L34" s="4"/>
      <c r="M34" s="4"/>
    </row>
    <row r="35" spans="1:13" ht="15" customHeight="1">
      <c r="A35" s="1"/>
      <c r="B35" s="22" t="s">
        <v>34</v>
      </c>
      <c r="C35" s="58">
        <v>201</v>
      </c>
      <c r="D35" s="59">
        <v>88</v>
      </c>
      <c r="E35" s="60">
        <v>1.2840909090909092</v>
      </c>
      <c r="F35" s="58">
        <v>929</v>
      </c>
      <c r="G35" s="59">
        <v>684</v>
      </c>
      <c r="H35" s="60">
        <v>0.358187134502924</v>
      </c>
      <c r="I35" s="3"/>
      <c r="J35" s="3"/>
      <c r="K35" s="3"/>
      <c r="L35" s="3"/>
      <c r="M35" s="3"/>
    </row>
    <row r="36" spans="1:13" ht="15" customHeight="1">
      <c r="A36" s="1"/>
      <c r="B36" s="22" t="s">
        <v>33</v>
      </c>
      <c r="C36" s="19">
        <v>21</v>
      </c>
      <c r="D36" s="20">
        <v>14</v>
      </c>
      <c r="E36" s="21">
        <v>0.5</v>
      </c>
      <c r="F36" s="19">
        <v>178</v>
      </c>
      <c r="G36" s="20">
        <v>143</v>
      </c>
      <c r="H36" s="21">
        <v>0.24475524475524477</v>
      </c>
      <c r="I36" s="3"/>
      <c r="J36" s="3"/>
      <c r="K36" s="3"/>
      <c r="L36" s="3"/>
      <c r="M36" s="3"/>
    </row>
    <row r="37" spans="1:13" ht="15" customHeight="1">
      <c r="A37" s="1"/>
      <c r="B37" s="22" t="s">
        <v>30</v>
      </c>
      <c r="C37" s="23">
        <v>350</v>
      </c>
      <c r="D37" s="26">
        <v>61</v>
      </c>
      <c r="E37" s="25">
        <v>4.7377049180327866</v>
      </c>
      <c r="F37" s="23">
        <v>710</v>
      </c>
      <c r="G37" s="26">
        <v>352</v>
      </c>
      <c r="H37" s="25">
        <v>1.0170454545454546</v>
      </c>
      <c r="I37" s="4"/>
      <c r="J37" s="3"/>
      <c r="K37" s="3"/>
      <c r="L37" s="3"/>
      <c r="M37" s="3"/>
    </row>
    <row r="38" spans="1:13" ht="15" customHeight="1">
      <c r="A38" s="1"/>
      <c r="B38" s="22" t="s">
        <v>26</v>
      </c>
      <c r="C38" s="19">
        <v>29</v>
      </c>
      <c r="D38" s="20">
        <v>23</v>
      </c>
      <c r="E38" s="67">
        <v>0.2608695652173913</v>
      </c>
      <c r="F38" s="19">
        <v>168</v>
      </c>
      <c r="G38" s="20">
        <v>229</v>
      </c>
      <c r="H38" s="67">
        <v>-0.26637554585152839</v>
      </c>
      <c r="I38" s="4"/>
      <c r="J38" s="4"/>
      <c r="K38" s="4"/>
      <c r="L38" s="4"/>
      <c r="M38" s="4"/>
    </row>
    <row r="39" spans="1:13" ht="15" customHeight="1">
      <c r="A39" s="1"/>
      <c r="B39" s="22" t="s">
        <v>76</v>
      </c>
      <c r="C39" s="23">
        <v>9</v>
      </c>
      <c r="D39" s="20">
        <v>18</v>
      </c>
      <c r="E39" s="21">
        <v>-0.5</v>
      </c>
      <c r="F39" s="23">
        <v>75</v>
      </c>
      <c r="G39" s="20">
        <v>83</v>
      </c>
      <c r="H39" s="21">
        <v>-9.6385542168674704E-2</v>
      </c>
      <c r="I39" s="4"/>
      <c r="J39" s="4"/>
      <c r="K39" s="4"/>
      <c r="L39" s="4"/>
      <c r="M39" s="4"/>
    </row>
    <row r="40" spans="1:13" ht="15" customHeight="1">
      <c r="A40" s="5"/>
      <c r="B40" s="27" t="s">
        <v>12</v>
      </c>
      <c r="C40" s="23">
        <v>161</v>
      </c>
      <c r="D40" s="26">
        <v>169</v>
      </c>
      <c r="E40" s="25">
        <v>-4.7337278106508875E-2</v>
      </c>
      <c r="F40" s="19">
        <v>1321</v>
      </c>
      <c r="G40" s="20">
        <v>839</v>
      </c>
      <c r="H40" s="25">
        <v>0.57449344457687723</v>
      </c>
      <c r="J40" s="4"/>
      <c r="K40" s="4"/>
      <c r="L40" s="4"/>
      <c r="M40" s="4"/>
    </row>
    <row r="41" spans="1:13" ht="15" customHeight="1">
      <c r="A41" s="1"/>
      <c r="B41" s="22" t="s">
        <v>13</v>
      </c>
      <c r="C41" s="19">
        <v>105</v>
      </c>
      <c r="D41" s="20">
        <v>299</v>
      </c>
      <c r="E41" s="21">
        <v>-0.6488294314381271</v>
      </c>
      <c r="F41" s="19">
        <v>519</v>
      </c>
      <c r="G41" s="20">
        <v>502</v>
      </c>
      <c r="H41" s="21">
        <v>3.386454183266932E-2</v>
      </c>
    </row>
    <row r="42" spans="1:13" ht="15" customHeight="1">
      <c r="A42" s="1"/>
      <c r="B42" s="22" t="s">
        <v>14</v>
      </c>
      <c r="C42" s="23">
        <v>800</v>
      </c>
      <c r="D42" s="20">
        <v>560</v>
      </c>
      <c r="E42" s="21">
        <v>0.42857142857142855</v>
      </c>
      <c r="F42" s="19">
        <v>4403</v>
      </c>
      <c r="G42" s="20">
        <v>3620</v>
      </c>
      <c r="H42" s="21">
        <v>0.21629834254143646</v>
      </c>
    </row>
    <row r="43" spans="1:13" ht="15" customHeight="1">
      <c r="A43" s="1"/>
      <c r="B43" s="191" t="s">
        <v>81</v>
      </c>
      <c r="C43" s="192">
        <v>3569</v>
      </c>
      <c r="D43" s="194">
        <v>2776</v>
      </c>
      <c r="E43" s="193">
        <v>0.28566282420749278</v>
      </c>
      <c r="F43" s="192">
        <v>18669</v>
      </c>
      <c r="G43" s="194">
        <v>15974</v>
      </c>
      <c r="H43" s="193">
        <v>0.16871165644171779</v>
      </c>
    </row>
    <row r="44" spans="1:13" ht="15" customHeight="1">
      <c r="A44" s="1"/>
      <c r="B44" s="77" t="s">
        <v>58</v>
      </c>
      <c r="C44" s="29">
        <v>2812</v>
      </c>
      <c r="D44" s="30">
        <v>2435</v>
      </c>
      <c r="E44" s="31">
        <v>0.15482546201232034</v>
      </c>
      <c r="F44" s="29">
        <v>15581</v>
      </c>
      <c r="G44" s="30">
        <v>13553</v>
      </c>
      <c r="H44" s="31">
        <v>0.14963476721021177</v>
      </c>
    </row>
    <row r="45" spans="1:13" ht="15" customHeight="1">
      <c r="A45" s="1"/>
      <c r="B45" s="127" t="s">
        <v>69</v>
      </c>
      <c r="C45" s="32">
        <v>757</v>
      </c>
      <c r="D45" s="30">
        <v>341</v>
      </c>
      <c r="E45" s="31">
        <v>1.2199413489736071</v>
      </c>
      <c r="F45" s="32">
        <v>3088</v>
      </c>
      <c r="G45" s="30">
        <v>2421</v>
      </c>
      <c r="H45" s="31">
        <v>0.27550598926063607</v>
      </c>
    </row>
    <row r="46" spans="1:13" ht="15" customHeight="1">
      <c r="A46" s="1"/>
      <c r="B46" s="42" t="s">
        <v>15</v>
      </c>
      <c r="C46" s="43">
        <v>4</v>
      </c>
      <c r="D46" s="44">
        <v>16</v>
      </c>
      <c r="E46" s="45">
        <v>-0.75</v>
      </c>
      <c r="F46" s="43">
        <v>57</v>
      </c>
      <c r="G46" s="44">
        <v>49</v>
      </c>
      <c r="H46" s="45">
        <v>0.16326530612244897</v>
      </c>
    </row>
    <row r="47" spans="1:13" ht="15" customHeight="1">
      <c r="A47" s="1"/>
      <c r="B47" s="42" t="s">
        <v>16</v>
      </c>
      <c r="C47" s="43">
        <v>208</v>
      </c>
      <c r="D47" s="44">
        <v>180</v>
      </c>
      <c r="E47" s="45">
        <v>0.15555555555555556</v>
      </c>
      <c r="F47" s="43">
        <v>504</v>
      </c>
      <c r="G47" s="44">
        <v>455</v>
      </c>
      <c r="H47" s="45">
        <v>0.1076923076923077</v>
      </c>
    </row>
    <row r="48" spans="1:13" ht="15" customHeight="1">
      <c r="B48" s="42" t="s">
        <v>17</v>
      </c>
      <c r="C48" s="43">
        <v>53</v>
      </c>
      <c r="D48" s="44">
        <v>48</v>
      </c>
      <c r="E48" s="45">
        <v>0.10416666666666667</v>
      </c>
      <c r="F48" s="43">
        <v>278</v>
      </c>
      <c r="G48" s="44">
        <v>289</v>
      </c>
      <c r="H48" s="45">
        <v>-3.8062283737024222E-2</v>
      </c>
    </row>
    <row r="49" spans="1:9" ht="15" customHeight="1">
      <c r="B49" s="28" t="s">
        <v>18</v>
      </c>
      <c r="C49" s="46">
        <v>265</v>
      </c>
      <c r="D49" s="47">
        <v>244</v>
      </c>
      <c r="E49" s="48">
        <v>8.6065573770491802E-2</v>
      </c>
      <c r="F49" s="46">
        <v>839</v>
      </c>
      <c r="G49" s="47">
        <v>793</v>
      </c>
      <c r="H49" s="48">
        <v>5.8007566204287514E-2</v>
      </c>
    </row>
    <row r="50" spans="1:9" ht="15" customHeight="1">
      <c r="B50" s="77" t="s">
        <v>52</v>
      </c>
      <c r="C50" s="78">
        <v>3834</v>
      </c>
      <c r="D50" s="79">
        <v>3020</v>
      </c>
      <c r="E50" s="80">
        <v>0.26953642384105958</v>
      </c>
      <c r="F50" s="78">
        <v>19508</v>
      </c>
      <c r="G50" s="79">
        <v>16767</v>
      </c>
      <c r="H50" s="80">
        <v>0.16347587523110874</v>
      </c>
    </row>
    <row r="51" spans="1:9" ht="15" customHeight="1" thickBot="1">
      <c r="B51" s="196" t="s">
        <v>51</v>
      </c>
      <c r="C51" s="81">
        <v>3077</v>
      </c>
      <c r="D51" s="82">
        <v>2679</v>
      </c>
      <c r="E51" s="83">
        <v>0.14856289660321015</v>
      </c>
      <c r="F51" s="81">
        <v>16420</v>
      </c>
      <c r="G51" s="82">
        <v>14346</v>
      </c>
      <c r="H51" s="83">
        <v>0.14456991495887356</v>
      </c>
    </row>
    <row r="52" spans="1:9" ht="15" customHeight="1">
      <c r="A52" s="64"/>
      <c r="B52" s="179" t="s">
        <v>89</v>
      </c>
      <c r="C52" s="182"/>
      <c r="D52" s="182"/>
      <c r="E52" s="182"/>
      <c r="F52" s="182"/>
      <c r="G52" s="182"/>
      <c r="H52" s="182"/>
      <c r="I52" s="64"/>
    </row>
    <row r="53" spans="1:9" ht="15" customHeight="1">
      <c r="A53" s="64"/>
      <c r="B53" s="171" t="s">
        <v>64</v>
      </c>
      <c r="C53" s="183"/>
      <c r="D53" s="183"/>
      <c r="E53" s="183"/>
      <c r="F53" s="181"/>
      <c r="G53" s="181"/>
      <c r="H53" s="183"/>
      <c r="I53" s="64"/>
    </row>
    <row r="54" spans="1:9" ht="15" customHeight="1">
      <c r="A54" s="64"/>
      <c r="B54" s="171" t="s">
        <v>61</v>
      </c>
      <c r="C54" s="38"/>
      <c r="D54" s="38"/>
      <c r="E54" s="38"/>
      <c r="F54" s="181"/>
      <c r="G54" s="38"/>
      <c r="H54" s="38"/>
      <c r="I54" s="64"/>
    </row>
    <row r="55" spans="1:9" ht="15" customHeight="1">
      <c r="A55" s="64"/>
      <c r="B55" s="171" t="s">
        <v>88</v>
      </c>
      <c r="C55" s="38"/>
      <c r="D55" s="38"/>
      <c r="E55" s="38"/>
      <c r="F55" s="35"/>
      <c r="G55" s="35"/>
      <c r="H55" s="35"/>
      <c r="I55" s="64"/>
    </row>
    <row r="56" spans="1:9" ht="15" customHeight="1">
      <c r="A56" s="64"/>
      <c r="B56" s="33"/>
      <c r="C56" s="182"/>
      <c r="D56" s="182"/>
      <c r="E56" s="182"/>
      <c r="F56" s="182"/>
      <c r="G56" s="182"/>
      <c r="H56" s="182"/>
      <c r="I56" s="64"/>
    </row>
    <row r="57" spans="1:9" ht="15" customHeight="1">
      <c r="A57" s="64"/>
      <c r="B57" s="64"/>
      <c r="C57" s="65"/>
      <c r="D57" s="65"/>
      <c r="E57" s="65"/>
      <c r="F57" s="65"/>
      <c r="G57" s="65"/>
      <c r="H57" s="65"/>
      <c r="I57" s="64"/>
    </row>
    <row r="58" spans="1:9" ht="15" customHeight="1">
      <c r="A58" s="64"/>
      <c r="B58" s="63"/>
      <c r="C58" s="65"/>
      <c r="D58" s="65"/>
      <c r="E58" s="65"/>
      <c r="F58" s="65"/>
      <c r="G58" s="65"/>
      <c r="H58" s="65"/>
      <c r="I58" s="64"/>
    </row>
    <row r="59" spans="1:9" ht="15" customHeight="1">
      <c r="A59" s="64"/>
      <c r="B59" s="63"/>
      <c r="C59" s="65"/>
      <c r="D59" s="65"/>
      <c r="E59" s="65"/>
      <c r="F59" s="65"/>
      <c r="G59" s="65"/>
      <c r="H59" s="65"/>
      <c r="I59" s="64"/>
    </row>
    <row r="60" spans="1:9" ht="15" customHeight="1">
      <c r="A60" s="64"/>
      <c r="B60" s="63"/>
      <c r="C60" s="65"/>
      <c r="D60" s="65"/>
      <c r="E60" s="65"/>
      <c r="F60" s="65"/>
      <c r="G60" s="65"/>
      <c r="H60" s="65"/>
      <c r="I60" s="64"/>
    </row>
    <row r="61" spans="1:9" ht="15" customHeight="1">
      <c r="A61" s="64"/>
      <c r="B61" s="63"/>
      <c r="C61" s="65"/>
      <c r="D61" s="65"/>
      <c r="E61" s="65"/>
      <c r="F61" s="65"/>
      <c r="G61" s="65"/>
      <c r="H61" s="65"/>
      <c r="I61" s="64"/>
    </row>
    <row r="62" spans="1:9" ht="15" customHeight="1">
      <c r="A62" s="64"/>
      <c r="B62" s="63"/>
      <c r="C62" s="65"/>
      <c r="D62" s="65"/>
      <c r="E62" s="65"/>
      <c r="F62" s="65"/>
      <c r="G62" s="65"/>
      <c r="H62" s="65"/>
      <c r="I62" s="64"/>
    </row>
    <row r="63" spans="1:9" ht="15" customHeight="1">
      <c r="A63" s="64"/>
      <c r="B63" s="63"/>
      <c r="C63" s="65"/>
      <c r="D63" s="65"/>
      <c r="E63" s="65"/>
      <c r="F63" s="65"/>
      <c r="G63" s="65"/>
      <c r="H63" s="65"/>
      <c r="I63" s="64"/>
    </row>
    <row r="64" spans="1:9" ht="15" customHeight="1">
      <c r="A64" s="64"/>
      <c r="B64" s="63"/>
      <c r="C64" s="65"/>
      <c r="D64" s="65"/>
      <c r="E64" s="65"/>
      <c r="F64" s="65"/>
      <c r="G64" s="65"/>
      <c r="H64" s="65"/>
      <c r="I64" s="64"/>
    </row>
    <row r="65" spans="1:9" ht="15" customHeight="1">
      <c r="A65" s="64"/>
      <c r="B65" s="63"/>
      <c r="C65" s="65"/>
      <c r="D65" s="65"/>
      <c r="E65" s="65"/>
      <c r="F65" s="65"/>
      <c r="G65" s="65"/>
      <c r="H65" s="65"/>
      <c r="I65" s="64"/>
    </row>
    <row r="66" spans="1:9" ht="15" customHeight="1">
      <c r="A66" s="64"/>
      <c r="B66" s="63"/>
      <c r="C66" s="65"/>
      <c r="D66" s="65"/>
      <c r="E66" s="65"/>
      <c r="F66" s="65"/>
      <c r="G66" s="65"/>
      <c r="H66" s="65"/>
      <c r="I66" s="64"/>
    </row>
    <row r="67" spans="1:9" ht="15" customHeight="1">
      <c r="A67" s="64"/>
      <c r="B67" s="63"/>
      <c r="C67" s="65"/>
      <c r="D67" s="65"/>
      <c r="E67" s="65"/>
      <c r="F67" s="65"/>
      <c r="G67" s="65"/>
      <c r="H67" s="65"/>
      <c r="I67" s="64"/>
    </row>
    <row r="68" spans="1:9" ht="15" customHeight="1">
      <c r="A68" s="64"/>
      <c r="B68" s="63"/>
      <c r="C68" s="65"/>
      <c r="D68" s="65"/>
      <c r="E68" s="65"/>
      <c r="F68" s="65"/>
      <c r="G68" s="65"/>
      <c r="H68" s="65"/>
      <c r="I68" s="64"/>
    </row>
    <row r="69" spans="1:9" ht="15" customHeight="1">
      <c r="A69" s="64"/>
      <c r="B69" s="63"/>
      <c r="C69" s="65"/>
      <c r="D69" s="65"/>
      <c r="E69" s="65"/>
      <c r="F69" s="65"/>
      <c r="G69" s="65"/>
      <c r="H69" s="65"/>
      <c r="I69" s="64"/>
    </row>
    <row r="70" spans="1:9" ht="15" customHeight="1">
      <c r="A70" s="64"/>
      <c r="B70" s="63"/>
      <c r="C70" s="65"/>
      <c r="D70" s="65"/>
      <c r="E70" s="65"/>
      <c r="F70" s="65"/>
      <c r="G70" s="65"/>
      <c r="H70" s="65"/>
      <c r="I70" s="64"/>
    </row>
    <row r="71" spans="1:9" ht="15" customHeight="1">
      <c r="A71" s="64"/>
      <c r="B71" s="63"/>
      <c r="C71" s="65"/>
      <c r="D71" s="65"/>
      <c r="E71" s="65"/>
      <c r="F71" s="65"/>
      <c r="G71" s="65"/>
      <c r="H71" s="65"/>
      <c r="I71" s="64"/>
    </row>
    <row r="72" spans="1:9" ht="15" customHeight="1">
      <c r="A72" s="206" t="s">
        <v>40</v>
      </c>
      <c r="B72" s="206"/>
      <c r="C72" s="206"/>
      <c r="D72" s="206"/>
      <c r="E72" s="206"/>
      <c r="F72" s="206"/>
      <c r="G72" s="206"/>
      <c r="H72" s="206"/>
      <c r="I72" s="206"/>
    </row>
    <row r="73" spans="1:9" ht="15" customHeight="1">
      <c r="A73" s="216" t="s">
        <v>48</v>
      </c>
      <c r="B73" s="216"/>
      <c r="C73" s="216"/>
      <c r="D73" s="216"/>
      <c r="E73" s="216"/>
      <c r="F73" s="216"/>
      <c r="G73" s="216"/>
      <c r="H73" s="216"/>
      <c r="I73" s="216"/>
    </row>
    <row r="74" spans="1:9" ht="15" customHeight="1">
      <c r="A74" s="70"/>
      <c r="B74" s="63"/>
      <c r="C74" s="64"/>
      <c r="D74" s="64"/>
      <c r="E74" s="64"/>
      <c r="F74" s="64"/>
      <c r="G74" s="64"/>
      <c r="H74" s="64"/>
      <c r="I74" s="74" t="s">
        <v>42</v>
      </c>
    </row>
    <row r="75" spans="1:9" ht="15" customHeight="1">
      <c r="B75" s="6"/>
      <c r="C75" s="2"/>
      <c r="D75" s="2"/>
      <c r="E75" s="2"/>
      <c r="F75" s="2"/>
      <c r="G75" s="2"/>
      <c r="H75" s="8"/>
    </row>
    <row r="76" spans="1:9" ht="15" customHeight="1">
      <c r="B76" s="6"/>
    </row>
    <row r="77" spans="1:9" ht="15" customHeight="1">
      <c r="B77" s="6"/>
    </row>
    <row r="78" spans="1:9" ht="15" customHeight="1">
      <c r="B78" s="1"/>
    </row>
    <row r="79" spans="1:9" ht="15" customHeight="1">
      <c r="B79" s="2"/>
    </row>
  </sheetData>
  <mergeCells count="9">
    <mergeCell ref="A73:I73"/>
    <mergeCell ref="C1:H1"/>
    <mergeCell ref="C9:H9"/>
    <mergeCell ref="C4:H4"/>
    <mergeCell ref="C5:H5"/>
    <mergeCell ref="C10:H10"/>
    <mergeCell ref="C3:H3"/>
    <mergeCell ref="C6:H6"/>
    <mergeCell ref="A72:I72"/>
  </mergeCells>
  <phoneticPr fontId="0" type="noConversion"/>
  <printOptions horizontalCentered="1"/>
  <pageMargins left="0" right="0" top="0.59055118110236215" bottom="0" header="0" footer="0"/>
  <pageSetup paperSize="9" scale="6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showGridLines="0" tabSelected="1" view="pageBreakPreview" zoomScaleNormal="100" zoomScaleSheetLayoutView="100" workbookViewId="0">
      <selection activeCell="A4" sqref="A4"/>
    </sheetView>
  </sheetViews>
  <sheetFormatPr defaultRowHeight="15" customHeight="1"/>
  <cols>
    <col min="1" max="1" width="12.7109375" customWidth="1"/>
    <col min="2" max="2" width="29.28515625" bestFit="1" customWidth="1"/>
    <col min="3" max="9" width="13.7109375" customWidth="1"/>
  </cols>
  <sheetData>
    <row r="1" spans="1:9" ht="31.5">
      <c r="A1" s="33"/>
      <c r="B1" s="34"/>
      <c r="C1" s="223" t="s">
        <v>46</v>
      </c>
      <c r="D1" s="223"/>
      <c r="E1" s="223"/>
      <c r="F1" s="223"/>
      <c r="G1" s="223"/>
      <c r="H1" s="223"/>
      <c r="I1" s="35"/>
    </row>
    <row r="2" spans="1:9" ht="15" customHeight="1" thickBot="1">
      <c r="A2" s="33"/>
      <c r="B2" s="34"/>
      <c r="C2" s="33"/>
      <c r="D2" s="33"/>
      <c r="E2" s="33"/>
      <c r="F2" s="33"/>
      <c r="G2" s="33"/>
      <c r="H2" s="33"/>
      <c r="I2" s="35"/>
    </row>
    <row r="3" spans="1:9" ht="15" customHeight="1" thickTop="1">
      <c r="A3" s="33"/>
      <c r="B3" s="34"/>
      <c r="C3" s="217"/>
      <c r="D3" s="218"/>
      <c r="E3" s="218"/>
      <c r="F3" s="218"/>
      <c r="G3" s="218"/>
      <c r="H3" s="219"/>
      <c r="I3" s="35"/>
    </row>
    <row r="4" spans="1:9" ht="31.5">
      <c r="A4" s="180" t="s">
        <v>56</v>
      </c>
      <c r="B4" s="34"/>
      <c r="C4" s="224" t="s">
        <v>0</v>
      </c>
      <c r="D4" s="225"/>
      <c r="E4" s="225"/>
      <c r="F4" s="225"/>
      <c r="G4" s="225"/>
      <c r="H4" s="226"/>
      <c r="I4" s="35"/>
    </row>
    <row r="5" spans="1:9" ht="31.5">
      <c r="A5" s="180" t="s">
        <v>57</v>
      </c>
      <c r="B5" s="34"/>
      <c r="C5" s="224" t="str">
        <f>'LCV =&lt;3,5t'!$C$5:$H$5</f>
        <v>8.00 AM (6.00 AM GMT), 28 July 2015</v>
      </c>
      <c r="D5" s="225"/>
      <c r="E5" s="225"/>
      <c r="F5" s="225"/>
      <c r="G5" s="225"/>
      <c r="H5" s="226"/>
      <c r="I5" s="35"/>
    </row>
    <row r="6" spans="1:9" ht="15" customHeight="1" thickBot="1">
      <c r="A6" s="180" t="s">
        <v>19</v>
      </c>
      <c r="B6" s="34"/>
      <c r="C6" s="220"/>
      <c r="D6" s="221"/>
      <c r="E6" s="221"/>
      <c r="F6" s="221"/>
      <c r="G6" s="221"/>
      <c r="H6" s="222"/>
      <c r="I6" s="35"/>
    </row>
    <row r="7" spans="1:9" ht="15" customHeight="1" thickTop="1">
      <c r="A7" s="180" t="s">
        <v>20</v>
      </c>
      <c r="B7" s="34"/>
      <c r="C7" s="33"/>
      <c r="D7" s="33"/>
      <c r="E7" s="33"/>
      <c r="F7" s="33"/>
      <c r="G7" s="33"/>
      <c r="H7" s="33"/>
      <c r="I7" s="35"/>
    </row>
    <row r="8" spans="1:9" ht="23.25">
      <c r="A8" s="69"/>
      <c r="B8" s="33" t="s">
        <v>1</v>
      </c>
      <c r="C8" s="36" t="s">
        <v>28</v>
      </c>
      <c r="D8" s="37"/>
      <c r="E8" s="37"/>
      <c r="F8" s="37"/>
      <c r="G8" s="37"/>
      <c r="H8" s="37"/>
      <c r="I8" s="35"/>
    </row>
    <row r="9" spans="1:9" ht="18">
      <c r="A9" s="69"/>
      <c r="B9" s="33"/>
      <c r="C9" s="201" t="s">
        <v>71</v>
      </c>
      <c r="D9" s="201"/>
      <c r="E9" s="201"/>
      <c r="F9" s="201"/>
      <c r="G9" s="201"/>
      <c r="H9" s="201"/>
      <c r="I9" s="35"/>
    </row>
    <row r="10" spans="1:9" ht="18">
      <c r="A10" s="68"/>
      <c r="B10" s="33"/>
      <c r="C10" s="227" t="s">
        <v>78</v>
      </c>
      <c r="D10" s="228"/>
      <c r="E10" s="228"/>
      <c r="F10" s="228"/>
      <c r="G10" s="228"/>
      <c r="H10" s="228"/>
      <c r="I10" s="35"/>
    </row>
    <row r="11" spans="1:9" ht="15" customHeight="1">
      <c r="A11" s="68"/>
      <c r="B11" s="33"/>
      <c r="C11" s="75"/>
      <c r="D11" s="76"/>
      <c r="E11" s="76"/>
      <c r="F11" s="76"/>
      <c r="G11" s="76"/>
      <c r="H11" s="76"/>
      <c r="I11" s="35"/>
    </row>
    <row r="12" spans="1:9" ht="15" customHeight="1">
      <c r="A12" s="69"/>
      <c r="B12" s="38"/>
      <c r="C12" s="38"/>
      <c r="D12" s="38"/>
      <c r="E12" s="38"/>
      <c r="F12" s="38"/>
      <c r="G12" s="38"/>
      <c r="H12" s="38"/>
      <c r="I12" s="35"/>
    </row>
    <row r="13" spans="1:9" ht="15" customHeight="1" thickBot="1">
      <c r="B13" s="10"/>
      <c r="C13" s="10"/>
      <c r="D13" s="10"/>
      <c r="E13" s="10"/>
      <c r="F13" s="10"/>
      <c r="G13" s="61"/>
      <c r="H13" s="62" t="str">
        <f>'LCV =&lt;3,5t'!H13</f>
        <v>28/07/15</v>
      </c>
      <c r="I13" s="3"/>
    </row>
    <row r="14" spans="1:9" ht="15" customHeight="1">
      <c r="A14" s="1"/>
      <c r="B14" s="10"/>
      <c r="C14" s="39" t="str">
        <f>'LCV =&lt;3,5t'!C14</f>
        <v>June</v>
      </c>
      <c r="D14" s="40" t="str">
        <f>C14</f>
        <v>June</v>
      </c>
      <c r="E14" s="11" t="s">
        <v>2</v>
      </c>
      <c r="F14" s="39" t="str">
        <f>'LCV =&lt;3,5t'!F14</f>
        <v>Jan-Jun</v>
      </c>
      <c r="G14" s="40" t="str">
        <f>F14</f>
        <v>Jan-Jun</v>
      </c>
      <c r="H14" s="11" t="s">
        <v>2</v>
      </c>
    </row>
    <row r="15" spans="1:9" ht="15" customHeight="1">
      <c r="A15" s="1"/>
      <c r="B15" s="10"/>
      <c r="C15" s="12" t="str">
        <f>'LCV =&lt;3,5t'!C15</f>
        <v>'15</v>
      </c>
      <c r="D15" s="13" t="str">
        <f>'LCV =&lt;3,5t'!D15</f>
        <v>'14</v>
      </c>
      <c r="E15" s="41" t="s">
        <v>3</v>
      </c>
      <c r="F15" s="12" t="str">
        <f>'LCV =&lt;3,5t'!C15</f>
        <v>'15</v>
      </c>
      <c r="G15" s="13" t="str">
        <f>'LCV =&lt;3,5t'!D15</f>
        <v>'14</v>
      </c>
      <c r="H15" s="41" t="s">
        <v>3</v>
      </c>
    </row>
    <row r="16" spans="1:9" ht="15" customHeight="1">
      <c r="A16" s="1"/>
      <c r="B16" s="14" t="s">
        <v>4</v>
      </c>
      <c r="C16" s="15">
        <v>3768</v>
      </c>
      <c r="D16" s="16">
        <v>3654</v>
      </c>
      <c r="E16" s="17">
        <v>3.1198686371100164E-2</v>
      </c>
      <c r="F16" s="15">
        <v>20488</v>
      </c>
      <c r="G16" s="16">
        <v>20173</v>
      </c>
      <c r="H16" s="17">
        <v>1.5614930848163388E-2</v>
      </c>
    </row>
    <row r="17" spans="1:9" ht="15" customHeight="1">
      <c r="A17" s="1"/>
      <c r="B17" s="18" t="s">
        <v>5</v>
      </c>
      <c r="C17" s="19">
        <v>6888</v>
      </c>
      <c r="D17" s="20">
        <v>5378</v>
      </c>
      <c r="E17" s="21">
        <v>0.28077352175529935</v>
      </c>
      <c r="F17" s="19">
        <v>39546</v>
      </c>
      <c r="G17" s="20">
        <v>34960</v>
      </c>
      <c r="H17" s="21">
        <v>0.13117848970251716</v>
      </c>
    </row>
    <row r="18" spans="1:9" ht="15" customHeight="1">
      <c r="A18" s="1"/>
      <c r="B18" s="18" t="s">
        <v>79</v>
      </c>
      <c r="C18" s="19">
        <v>511</v>
      </c>
      <c r="D18" s="20">
        <v>412</v>
      </c>
      <c r="E18" s="21">
        <v>0.24029126213592233</v>
      </c>
      <c r="F18" s="19">
        <v>2258</v>
      </c>
      <c r="G18" s="20">
        <v>1910</v>
      </c>
      <c r="H18" s="21">
        <v>0.18219895287958116</v>
      </c>
    </row>
    <row r="19" spans="1:9" ht="15" customHeight="1">
      <c r="A19" s="1"/>
      <c r="B19" s="18" t="s">
        <v>50</v>
      </c>
      <c r="C19" s="19">
        <v>738</v>
      </c>
      <c r="D19" s="20">
        <v>521</v>
      </c>
      <c r="E19" s="21">
        <v>0.41650671785028792</v>
      </c>
      <c r="F19" s="19">
        <v>4047</v>
      </c>
      <c r="G19" s="20">
        <v>3828</v>
      </c>
      <c r="H19" s="21">
        <v>5.7210031347962383E-2</v>
      </c>
    </row>
    <row r="20" spans="1:9" ht="15" customHeight="1">
      <c r="A20" s="1"/>
      <c r="B20" s="22" t="s">
        <v>80</v>
      </c>
      <c r="C20" s="19">
        <v>139</v>
      </c>
      <c r="D20" s="20">
        <v>121</v>
      </c>
      <c r="E20" s="21">
        <v>0.1487603305785124</v>
      </c>
      <c r="F20" s="19">
        <v>643</v>
      </c>
      <c r="G20" s="20">
        <v>560</v>
      </c>
      <c r="H20" s="21">
        <v>0.14821428571428572</v>
      </c>
    </row>
    <row r="21" spans="1:9" ht="15" customHeight="1">
      <c r="A21" s="1"/>
      <c r="B21" s="22" t="s">
        <v>22</v>
      </c>
      <c r="C21" s="19">
        <v>2352</v>
      </c>
      <c r="D21" s="20">
        <v>1898</v>
      </c>
      <c r="E21" s="21">
        <v>0.23919915700737618</v>
      </c>
      <c r="F21" s="19">
        <v>13626</v>
      </c>
      <c r="G21" s="20">
        <v>11006</v>
      </c>
      <c r="H21" s="21">
        <v>0.23805197165182629</v>
      </c>
    </row>
    <row r="22" spans="1:9" ht="15" customHeight="1">
      <c r="A22" s="1"/>
      <c r="B22" s="22" t="s">
        <v>31</v>
      </c>
      <c r="C22" s="19">
        <v>3688</v>
      </c>
      <c r="D22" s="20">
        <v>2841</v>
      </c>
      <c r="E22" s="21">
        <v>0.29813445969728969</v>
      </c>
      <c r="F22" s="19">
        <v>18651</v>
      </c>
      <c r="G22" s="20">
        <v>15237</v>
      </c>
      <c r="H22" s="21">
        <v>0.22405985430202796</v>
      </c>
    </row>
    <row r="23" spans="1:9" ht="15" customHeight="1">
      <c r="A23" s="1"/>
      <c r="B23" s="22" t="s">
        <v>23</v>
      </c>
      <c r="C23" s="19">
        <v>341</v>
      </c>
      <c r="D23" s="20">
        <v>266</v>
      </c>
      <c r="E23" s="21">
        <v>0.28195488721804512</v>
      </c>
      <c r="F23" s="19">
        <v>2385</v>
      </c>
      <c r="G23" s="20">
        <v>1974</v>
      </c>
      <c r="H23" s="21">
        <v>0.20820668693009117</v>
      </c>
    </row>
    <row r="24" spans="1:9" ht="15" customHeight="1">
      <c r="A24" s="1"/>
      <c r="B24" s="22" t="s">
        <v>6</v>
      </c>
      <c r="C24" s="19">
        <v>1299</v>
      </c>
      <c r="D24" s="20">
        <v>1332</v>
      </c>
      <c r="E24" s="21">
        <v>-2.4774774774774775E-2</v>
      </c>
      <c r="F24" s="19">
        <v>7369</v>
      </c>
      <c r="G24" s="20">
        <v>7088</v>
      </c>
      <c r="H24" s="21">
        <v>3.9644469525959368E-2</v>
      </c>
    </row>
    <row r="25" spans="1:9" ht="15" customHeight="1">
      <c r="A25" s="1"/>
      <c r="B25" s="22" t="s">
        <v>7</v>
      </c>
      <c r="C25" s="19">
        <v>45833</v>
      </c>
      <c r="D25" s="20">
        <v>40582</v>
      </c>
      <c r="E25" s="21">
        <v>0.12939234143216205</v>
      </c>
      <c r="F25" s="19">
        <v>216003</v>
      </c>
      <c r="G25" s="20">
        <v>212515</v>
      </c>
      <c r="H25" s="21">
        <v>1.6412959085241041E-2</v>
      </c>
    </row>
    <row r="26" spans="1:9" ht="15" customHeight="1">
      <c r="A26" s="1"/>
      <c r="B26" s="22" t="s">
        <v>8</v>
      </c>
      <c r="C26" s="23">
        <v>31619</v>
      </c>
      <c r="D26" s="24">
        <v>28903</v>
      </c>
      <c r="E26" s="25">
        <v>9.3969484136594811E-2</v>
      </c>
      <c r="F26" s="23">
        <v>160306</v>
      </c>
      <c r="G26" s="24">
        <v>153329</v>
      </c>
      <c r="H26" s="25">
        <v>4.5503459880387925E-2</v>
      </c>
      <c r="I26" s="3"/>
    </row>
    <row r="27" spans="1:9" ht="15" customHeight="1">
      <c r="A27" s="1"/>
      <c r="B27" s="22" t="s">
        <v>9</v>
      </c>
      <c r="C27" s="19">
        <v>413</v>
      </c>
      <c r="D27" s="20">
        <v>475</v>
      </c>
      <c r="E27" s="21">
        <v>-0.13052631578947368</v>
      </c>
      <c r="F27" s="19">
        <v>3519</v>
      </c>
      <c r="G27" s="20">
        <v>2554</v>
      </c>
      <c r="H27" s="21">
        <v>0.3778386844166014</v>
      </c>
    </row>
    <row r="28" spans="1:9" ht="15" customHeight="1">
      <c r="A28" s="1"/>
      <c r="B28" s="22" t="s">
        <v>24</v>
      </c>
      <c r="C28" s="19">
        <v>1913</v>
      </c>
      <c r="D28" s="20">
        <v>1659</v>
      </c>
      <c r="E28" s="21">
        <v>0.15310427968655818</v>
      </c>
      <c r="F28" s="19">
        <v>10945</v>
      </c>
      <c r="G28" s="20">
        <v>9331</v>
      </c>
      <c r="H28" s="21">
        <v>0.17297181438216697</v>
      </c>
    </row>
    <row r="29" spans="1:9" ht="15" customHeight="1">
      <c r="A29" s="1"/>
      <c r="B29" s="22" t="s">
        <v>10</v>
      </c>
      <c r="C29" s="19">
        <v>957</v>
      </c>
      <c r="D29" s="20">
        <v>611</v>
      </c>
      <c r="E29" s="21">
        <v>0.56628477905073649</v>
      </c>
      <c r="F29" s="19">
        <v>15924</v>
      </c>
      <c r="G29" s="20">
        <v>10633</v>
      </c>
      <c r="H29" s="21">
        <v>0.49760180569923823</v>
      </c>
    </row>
    <row r="30" spans="1:9" ht="15" customHeight="1">
      <c r="A30" s="1"/>
      <c r="B30" s="22" t="s">
        <v>82</v>
      </c>
      <c r="C30" s="19">
        <v>12595</v>
      </c>
      <c r="D30" s="20">
        <v>11191</v>
      </c>
      <c r="E30" s="21">
        <v>0.12545795728710571</v>
      </c>
      <c r="F30" s="19">
        <v>71949</v>
      </c>
      <c r="G30" s="20">
        <v>66249</v>
      </c>
      <c r="H30" s="21">
        <v>8.603903455146493E-2</v>
      </c>
    </row>
    <row r="31" spans="1:9" ht="15" customHeight="1">
      <c r="A31" s="1"/>
      <c r="B31" s="22" t="s">
        <v>35</v>
      </c>
      <c r="C31" s="19">
        <v>356</v>
      </c>
      <c r="D31" s="20">
        <v>278</v>
      </c>
      <c r="E31" s="21">
        <v>0.2805755395683453</v>
      </c>
      <c r="F31" s="19">
        <v>2050</v>
      </c>
      <c r="G31" s="20">
        <v>1869</v>
      </c>
      <c r="H31" s="21">
        <v>9.6843231674692346E-2</v>
      </c>
    </row>
    <row r="32" spans="1:9" ht="15" customHeight="1">
      <c r="A32" s="1"/>
      <c r="B32" s="22" t="s">
        <v>25</v>
      </c>
      <c r="C32" s="19">
        <v>497</v>
      </c>
      <c r="D32" s="20">
        <v>309</v>
      </c>
      <c r="E32" s="21">
        <v>0.60841423948220064</v>
      </c>
      <c r="F32" s="19">
        <v>2815</v>
      </c>
      <c r="G32" s="20">
        <v>2268</v>
      </c>
      <c r="H32" s="21">
        <v>0.24118165784832452</v>
      </c>
      <c r="I32" s="3"/>
    </row>
    <row r="33" spans="1:11" ht="15" customHeight="1">
      <c r="A33" s="1"/>
      <c r="B33" s="22" t="s">
        <v>32</v>
      </c>
      <c r="C33" s="19">
        <v>483</v>
      </c>
      <c r="D33" s="20">
        <v>420</v>
      </c>
      <c r="E33" s="21">
        <v>0.15</v>
      </c>
      <c r="F33" s="19">
        <v>2561</v>
      </c>
      <c r="G33" s="20">
        <v>2427</v>
      </c>
      <c r="H33" s="21">
        <v>5.5212196126905644E-2</v>
      </c>
      <c r="I33" s="4"/>
      <c r="J33" s="4"/>
      <c r="K33" s="4"/>
    </row>
    <row r="34" spans="1:11" ht="15" customHeight="1">
      <c r="A34" s="1"/>
      <c r="B34" s="22" t="s">
        <v>11</v>
      </c>
      <c r="C34" s="19">
        <v>7170</v>
      </c>
      <c r="D34" s="20">
        <v>5505</v>
      </c>
      <c r="E34" s="21">
        <v>0.3024523160762943</v>
      </c>
      <c r="F34" s="19">
        <v>39635</v>
      </c>
      <c r="G34" s="20">
        <v>33551</v>
      </c>
      <c r="H34" s="21">
        <v>0.18133587672498586</v>
      </c>
      <c r="I34" s="3"/>
      <c r="J34" s="3"/>
      <c r="K34" s="3"/>
    </row>
    <row r="35" spans="1:11" ht="15" customHeight="1">
      <c r="A35" s="1"/>
      <c r="B35" s="22" t="s">
        <v>34</v>
      </c>
      <c r="C35" s="23">
        <v>6379</v>
      </c>
      <c r="D35" s="26">
        <v>4877</v>
      </c>
      <c r="E35" s="25">
        <v>0.30797621488620053</v>
      </c>
      <c r="F35" s="23">
        <v>35411</v>
      </c>
      <c r="G35" s="26">
        <v>29696</v>
      </c>
      <c r="H35" s="25">
        <v>0.19245016163793102</v>
      </c>
      <c r="I35" s="3"/>
      <c r="J35" s="3"/>
      <c r="K35" s="3"/>
    </row>
    <row r="36" spans="1:11" ht="15" customHeight="1">
      <c r="A36" s="1"/>
      <c r="B36" s="22" t="s">
        <v>33</v>
      </c>
      <c r="C36" s="19">
        <v>3185</v>
      </c>
      <c r="D36" s="20">
        <v>2257</v>
      </c>
      <c r="E36" s="21">
        <v>0.41116526362428002</v>
      </c>
      <c r="F36" s="19">
        <v>16206</v>
      </c>
      <c r="G36" s="20">
        <v>13276</v>
      </c>
      <c r="H36" s="21">
        <v>0.22069900572461584</v>
      </c>
      <c r="I36" s="3"/>
      <c r="J36" s="3"/>
      <c r="K36" s="3"/>
    </row>
    <row r="37" spans="1:11" ht="15" customHeight="1">
      <c r="A37" s="1"/>
      <c r="B37" s="22" t="s">
        <v>30</v>
      </c>
      <c r="C37" s="23">
        <v>1762</v>
      </c>
      <c r="D37" s="26">
        <v>1220</v>
      </c>
      <c r="E37" s="25">
        <v>0.44426229508196724</v>
      </c>
      <c r="F37" s="23">
        <v>8322</v>
      </c>
      <c r="G37" s="26">
        <v>6738</v>
      </c>
      <c r="H37" s="25">
        <v>0.2350845948352627</v>
      </c>
      <c r="I37" s="4"/>
      <c r="J37" s="4"/>
      <c r="K37" s="4"/>
    </row>
    <row r="38" spans="1:11" ht="15" customHeight="1">
      <c r="A38" s="1"/>
      <c r="B38" s="22" t="s">
        <v>26</v>
      </c>
      <c r="C38" s="19">
        <v>1070</v>
      </c>
      <c r="D38" s="20">
        <v>807</v>
      </c>
      <c r="E38" s="21">
        <v>0.32589838909541513</v>
      </c>
      <c r="F38" s="19">
        <v>5692</v>
      </c>
      <c r="G38" s="20">
        <v>4475</v>
      </c>
      <c r="H38" s="21">
        <v>0.27195530726256983</v>
      </c>
      <c r="I38" s="4"/>
      <c r="J38" s="4"/>
      <c r="K38" s="4"/>
    </row>
    <row r="39" spans="1:11" ht="15" customHeight="1">
      <c r="A39" s="1"/>
      <c r="B39" s="22" t="s">
        <v>27</v>
      </c>
      <c r="C39" s="23">
        <v>827</v>
      </c>
      <c r="D39" s="20">
        <v>755</v>
      </c>
      <c r="E39" s="21">
        <v>9.5364238410596033E-2</v>
      </c>
      <c r="F39" s="23">
        <v>4589</v>
      </c>
      <c r="G39" s="20">
        <v>4734</v>
      </c>
      <c r="H39" s="21">
        <v>-3.0629488804393746E-2</v>
      </c>
      <c r="I39" s="4"/>
      <c r="J39" s="4"/>
      <c r="K39" s="4"/>
    </row>
    <row r="40" spans="1:11" ht="15" customHeight="1">
      <c r="A40" s="5"/>
      <c r="B40" s="27" t="s">
        <v>12</v>
      </c>
      <c r="C40" s="23">
        <v>17197</v>
      </c>
      <c r="D40" s="26">
        <v>11491</v>
      </c>
      <c r="E40" s="25">
        <v>0.49656252719519622</v>
      </c>
      <c r="F40" s="19">
        <v>87960</v>
      </c>
      <c r="G40" s="20">
        <v>64275</v>
      </c>
      <c r="H40" s="25">
        <v>0.36849474912485414</v>
      </c>
    </row>
    <row r="41" spans="1:11" ht="15" customHeight="1">
      <c r="A41" s="1"/>
      <c r="B41" s="22" t="s">
        <v>13</v>
      </c>
      <c r="C41" s="19">
        <v>4561</v>
      </c>
      <c r="D41" s="20">
        <v>4239</v>
      </c>
      <c r="E41" s="21">
        <v>7.5961311630101433E-2</v>
      </c>
      <c r="F41" s="19">
        <v>25529</v>
      </c>
      <c r="G41" s="20">
        <v>23881</v>
      </c>
      <c r="H41" s="21">
        <v>6.9008835475901351E-2</v>
      </c>
    </row>
    <row r="42" spans="1:11" ht="15" customHeight="1">
      <c r="A42" s="1"/>
      <c r="B42" s="22" t="s">
        <v>14</v>
      </c>
      <c r="C42" s="23">
        <v>40662</v>
      </c>
      <c r="D42" s="20">
        <v>34302</v>
      </c>
      <c r="E42" s="21">
        <v>0.18541192933356657</v>
      </c>
      <c r="F42" s="19">
        <v>211711</v>
      </c>
      <c r="G42" s="20">
        <v>173797</v>
      </c>
      <c r="H42" s="21">
        <v>0.21815106129564951</v>
      </c>
    </row>
    <row r="43" spans="1:11" ht="15" customHeight="1">
      <c r="A43" s="1"/>
      <c r="B43" s="191" t="s">
        <v>81</v>
      </c>
      <c r="C43" s="192">
        <v>197203</v>
      </c>
      <c r="D43" s="194">
        <v>166304</v>
      </c>
      <c r="E43" s="193">
        <v>0.18579829709447759</v>
      </c>
      <c r="F43" s="192">
        <v>1030140</v>
      </c>
      <c r="G43" s="194">
        <v>912334</v>
      </c>
      <c r="H43" s="193">
        <v>0.12912595606433608</v>
      </c>
    </row>
    <row r="44" spans="1:11" ht="15" customHeight="1">
      <c r="A44" s="1"/>
      <c r="B44" s="77" t="s">
        <v>58</v>
      </c>
      <c r="C44" s="29">
        <v>180318</v>
      </c>
      <c r="D44" s="30">
        <v>153181</v>
      </c>
      <c r="E44" s="31">
        <v>0.1771564358503992</v>
      </c>
      <c r="F44" s="29">
        <v>937357</v>
      </c>
      <c r="G44" s="30">
        <v>833945</v>
      </c>
      <c r="H44" s="31">
        <v>0.12400338151796582</v>
      </c>
    </row>
    <row r="45" spans="1:11" ht="15" customHeight="1">
      <c r="A45" s="1"/>
      <c r="B45" s="127" t="s">
        <v>69</v>
      </c>
      <c r="C45" s="32">
        <v>16885</v>
      </c>
      <c r="D45" s="30">
        <v>13123</v>
      </c>
      <c r="E45" s="31">
        <v>0.28667225481978204</v>
      </c>
      <c r="F45" s="32">
        <v>92783</v>
      </c>
      <c r="G45" s="30">
        <v>78389</v>
      </c>
      <c r="H45" s="31">
        <v>0.18362270216484455</v>
      </c>
    </row>
    <row r="46" spans="1:11" ht="15" customHeight="1">
      <c r="A46" s="1"/>
      <c r="B46" s="42" t="s">
        <v>15</v>
      </c>
      <c r="C46" s="43">
        <v>150</v>
      </c>
      <c r="D46" s="44">
        <v>115</v>
      </c>
      <c r="E46" s="45">
        <v>0.30434782608695654</v>
      </c>
      <c r="F46" s="43">
        <v>846</v>
      </c>
      <c r="G46" s="44">
        <v>566</v>
      </c>
      <c r="H46" s="45">
        <v>0.49469964664310956</v>
      </c>
    </row>
    <row r="47" spans="1:11" ht="15" customHeight="1">
      <c r="A47" s="1"/>
      <c r="B47" s="42" t="s">
        <v>16</v>
      </c>
      <c r="C47" s="43">
        <v>3383</v>
      </c>
      <c r="D47" s="44">
        <v>3196</v>
      </c>
      <c r="E47" s="45">
        <v>5.8510638297872342E-2</v>
      </c>
      <c r="F47" s="43">
        <v>19050</v>
      </c>
      <c r="G47" s="44">
        <v>17941</v>
      </c>
      <c r="H47" s="45">
        <v>6.181372275792877E-2</v>
      </c>
    </row>
    <row r="48" spans="1:11" ht="15" customHeight="1">
      <c r="B48" s="42" t="s">
        <v>17</v>
      </c>
      <c r="C48" s="43">
        <v>3548</v>
      </c>
      <c r="D48" s="44">
        <v>3044</v>
      </c>
      <c r="E48" s="45">
        <v>0.16557161629434955</v>
      </c>
      <c r="F48" s="43">
        <v>18296</v>
      </c>
      <c r="G48" s="44">
        <v>17518</v>
      </c>
      <c r="H48" s="45">
        <v>4.4411462495718687E-2</v>
      </c>
    </row>
    <row r="49" spans="1:9" ht="15" customHeight="1">
      <c r="B49" s="28" t="s">
        <v>18</v>
      </c>
      <c r="C49" s="46">
        <v>7081</v>
      </c>
      <c r="D49" s="47">
        <v>6355</v>
      </c>
      <c r="E49" s="48">
        <v>0.11424075531077892</v>
      </c>
      <c r="F49" s="46">
        <v>38192</v>
      </c>
      <c r="G49" s="47">
        <v>36025</v>
      </c>
      <c r="H49" s="48">
        <v>6.0152671755725189E-2</v>
      </c>
    </row>
    <row r="50" spans="1:9" ht="15" customHeight="1">
      <c r="B50" s="77" t="s">
        <v>52</v>
      </c>
      <c r="C50" s="49">
        <v>204284</v>
      </c>
      <c r="D50" s="50">
        <v>172659</v>
      </c>
      <c r="E50" s="51">
        <v>0.18316450344320306</v>
      </c>
      <c r="F50" s="49">
        <v>1068332</v>
      </c>
      <c r="G50" s="50">
        <v>948359</v>
      </c>
      <c r="H50" s="51">
        <v>0.12650589070172794</v>
      </c>
    </row>
    <row r="51" spans="1:9" ht="15" customHeight="1" thickBot="1">
      <c r="B51" s="196" t="s">
        <v>51</v>
      </c>
      <c r="C51" s="52">
        <v>187399</v>
      </c>
      <c r="D51" s="53">
        <v>159536</v>
      </c>
      <c r="E51" s="54">
        <v>0.17465023568348209</v>
      </c>
      <c r="F51" s="52">
        <v>975549</v>
      </c>
      <c r="G51" s="53">
        <v>869970</v>
      </c>
      <c r="H51" s="54">
        <v>0.12135935721921445</v>
      </c>
    </row>
    <row r="52" spans="1:9" s="72" customFormat="1" ht="15" customHeight="1">
      <c r="A52" s="64"/>
      <c r="B52" s="179" t="s">
        <v>89</v>
      </c>
      <c r="C52" s="65"/>
      <c r="D52" s="65"/>
      <c r="E52" s="65"/>
      <c r="F52" s="65"/>
      <c r="G52" s="65"/>
      <c r="H52" s="65"/>
      <c r="I52" s="64"/>
    </row>
    <row r="53" spans="1:9" s="72" customFormat="1" ht="15" customHeight="1">
      <c r="A53" s="64"/>
      <c r="B53" s="171" t="s">
        <v>64</v>
      </c>
      <c r="C53" s="84"/>
      <c r="D53" s="84"/>
      <c r="E53" s="171" t="s">
        <v>85</v>
      </c>
      <c r="F53" s="178"/>
      <c r="G53" s="64"/>
      <c r="H53" s="64"/>
      <c r="I53" s="64"/>
    </row>
    <row r="54" spans="1:9" s="72" customFormat="1" ht="15" customHeight="1">
      <c r="A54" s="64"/>
      <c r="B54" s="171" t="s">
        <v>83</v>
      </c>
      <c r="C54" s="85"/>
      <c r="D54" s="85"/>
      <c r="E54" s="171" t="s">
        <v>84</v>
      </c>
      <c r="F54" s="178"/>
      <c r="G54" s="64"/>
      <c r="H54" s="64"/>
      <c r="I54" s="64"/>
    </row>
    <row r="55" spans="1:9" s="72" customFormat="1" ht="15" customHeight="1">
      <c r="A55" s="64"/>
      <c r="B55" s="171" t="s">
        <v>86</v>
      </c>
      <c r="C55" s="85"/>
      <c r="D55" s="85"/>
      <c r="E55" s="85"/>
      <c r="F55" s="64"/>
      <c r="G55" s="64"/>
      <c r="H55" s="64"/>
      <c r="I55" s="64"/>
    </row>
    <row r="56" spans="1:9" s="72" customFormat="1" ht="15" customHeight="1">
      <c r="A56" s="64"/>
      <c r="C56" s="65"/>
      <c r="D56" s="65"/>
      <c r="E56" s="65"/>
      <c r="F56" s="65"/>
      <c r="G56" s="65"/>
      <c r="H56" s="65"/>
      <c r="I56" s="64"/>
    </row>
    <row r="57" spans="1:9" ht="15" customHeight="1">
      <c r="A57" s="64"/>
      <c r="C57" s="65"/>
      <c r="D57" s="65"/>
      <c r="E57" s="65"/>
      <c r="F57" s="65"/>
      <c r="G57" s="65"/>
      <c r="H57" s="65"/>
      <c r="I57" s="64"/>
    </row>
    <row r="58" spans="1:9" ht="15" customHeight="1">
      <c r="A58" s="64"/>
      <c r="B58" s="63"/>
      <c r="C58" s="65"/>
      <c r="D58" s="65"/>
      <c r="E58" s="65"/>
      <c r="F58" s="65"/>
      <c r="G58" s="65"/>
      <c r="H58" s="65"/>
      <c r="I58" s="64"/>
    </row>
    <row r="59" spans="1:9" ht="15" customHeight="1">
      <c r="A59" s="64"/>
      <c r="B59" s="63"/>
      <c r="C59" s="65"/>
      <c r="D59" s="65"/>
      <c r="E59" s="65"/>
      <c r="F59" s="65"/>
      <c r="G59" s="65"/>
      <c r="H59" s="65"/>
      <c r="I59" s="64"/>
    </row>
    <row r="60" spans="1:9" ht="15" customHeight="1">
      <c r="A60" s="64"/>
      <c r="B60" s="63"/>
      <c r="C60" s="65"/>
      <c r="D60" s="65"/>
      <c r="E60" s="65"/>
      <c r="F60" s="65"/>
      <c r="G60" s="65"/>
      <c r="H60" s="65"/>
      <c r="I60" s="64"/>
    </row>
    <row r="61" spans="1:9" ht="15" customHeight="1">
      <c r="A61" s="64"/>
      <c r="B61" s="63"/>
      <c r="C61" s="65"/>
      <c r="D61" s="65"/>
      <c r="E61" s="65"/>
      <c r="F61" s="65"/>
      <c r="G61" s="65"/>
      <c r="H61" s="65"/>
      <c r="I61" s="64"/>
    </row>
    <row r="62" spans="1:9" ht="15" customHeight="1">
      <c r="A62" s="64"/>
      <c r="B62" s="63"/>
      <c r="C62" s="65"/>
      <c r="D62" s="65"/>
      <c r="E62" s="65"/>
      <c r="F62" s="65"/>
      <c r="G62" s="65"/>
      <c r="H62" s="65"/>
      <c r="I62" s="64"/>
    </row>
    <row r="63" spans="1:9" ht="15" customHeight="1">
      <c r="A63" s="64"/>
      <c r="B63" s="63"/>
      <c r="C63" s="65"/>
      <c r="D63" s="65"/>
      <c r="E63" s="65"/>
      <c r="F63" s="65"/>
      <c r="G63" s="65"/>
      <c r="H63" s="65"/>
      <c r="I63" s="64"/>
    </row>
    <row r="64" spans="1:9" ht="15" customHeight="1">
      <c r="A64" s="64"/>
      <c r="B64" s="63"/>
      <c r="C64" s="65"/>
      <c r="D64" s="65"/>
      <c r="E64" s="65"/>
      <c r="F64" s="65"/>
      <c r="G64" s="65"/>
      <c r="H64" s="65"/>
      <c r="I64" s="64"/>
    </row>
    <row r="65" spans="1:9" ht="15" customHeight="1">
      <c r="A65" s="64"/>
      <c r="B65" s="63"/>
      <c r="C65" s="65"/>
      <c r="D65" s="65"/>
      <c r="E65" s="65"/>
      <c r="F65" s="65"/>
      <c r="G65" s="65"/>
      <c r="H65" s="65"/>
      <c r="I65" s="64"/>
    </row>
    <row r="66" spans="1:9" ht="15" customHeight="1">
      <c r="A66" s="64"/>
      <c r="B66" s="63"/>
      <c r="C66" s="65"/>
      <c r="D66" s="65"/>
      <c r="E66" s="65"/>
      <c r="F66" s="65"/>
      <c r="G66" s="65"/>
      <c r="H66" s="65"/>
      <c r="I66" s="64"/>
    </row>
    <row r="67" spans="1:9" ht="15" customHeight="1">
      <c r="A67" s="64"/>
      <c r="B67" s="63"/>
      <c r="C67" s="65"/>
      <c r="D67" s="65"/>
      <c r="E67" s="65"/>
      <c r="F67" s="65"/>
      <c r="G67" s="65"/>
      <c r="H67" s="65"/>
      <c r="I67" s="64"/>
    </row>
    <row r="68" spans="1:9" ht="15" customHeight="1">
      <c r="A68" s="64"/>
      <c r="B68" s="63"/>
      <c r="C68" s="65"/>
      <c r="D68" s="65"/>
      <c r="E68" s="65"/>
      <c r="F68" s="65"/>
      <c r="G68" s="65"/>
      <c r="H68" s="65"/>
      <c r="I68" s="64"/>
    </row>
    <row r="69" spans="1:9" ht="15" customHeight="1">
      <c r="A69" s="64"/>
      <c r="B69" s="63"/>
      <c r="C69" s="65"/>
      <c r="D69" s="65"/>
      <c r="E69" s="65"/>
      <c r="F69" s="65"/>
      <c r="G69" s="65"/>
      <c r="H69" s="65"/>
      <c r="I69" s="64"/>
    </row>
    <row r="70" spans="1:9" ht="15" customHeight="1">
      <c r="A70" s="64"/>
      <c r="B70" s="63"/>
      <c r="C70" s="65"/>
      <c r="D70" s="65"/>
      <c r="E70" s="65"/>
      <c r="F70" s="65"/>
      <c r="G70" s="65"/>
      <c r="H70" s="65"/>
      <c r="I70" s="64"/>
    </row>
    <row r="71" spans="1:9" ht="15" customHeight="1">
      <c r="A71" s="64"/>
      <c r="B71" s="63"/>
      <c r="C71" s="65"/>
      <c r="D71" s="65"/>
      <c r="E71" s="65"/>
      <c r="F71" s="65"/>
      <c r="G71" s="65"/>
      <c r="H71" s="65"/>
      <c r="I71" s="64"/>
    </row>
    <row r="72" spans="1:9" ht="15" customHeight="1">
      <c r="A72" s="206" t="s">
        <v>40</v>
      </c>
      <c r="B72" s="206"/>
      <c r="C72" s="206"/>
      <c r="D72" s="206"/>
      <c r="E72" s="206"/>
      <c r="F72" s="206"/>
      <c r="G72" s="206"/>
      <c r="H72" s="206"/>
      <c r="I72" s="206"/>
    </row>
    <row r="73" spans="1:9" ht="15" customHeight="1">
      <c r="A73" s="216" t="s">
        <v>48</v>
      </c>
      <c r="B73" s="216"/>
      <c r="C73" s="216"/>
      <c r="D73" s="216"/>
      <c r="E73" s="216"/>
      <c r="F73" s="216"/>
      <c r="G73" s="216"/>
      <c r="H73" s="216"/>
      <c r="I73" s="216"/>
    </row>
    <row r="74" spans="1:9" ht="15" customHeight="1">
      <c r="A74" s="70"/>
      <c r="B74" s="63"/>
      <c r="C74" s="64"/>
      <c r="D74" s="64"/>
      <c r="E74" s="64"/>
      <c r="F74" s="64"/>
      <c r="G74" s="64"/>
      <c r="H74" s="64"/>
      <c r="I74" s="74" t="s">
        <v>41</v>
      </c>
    </row>
    <row r="75" spans="1:9" ht="15" customHeight="1">
      <c r="A75" s="7"/>
      <c r="B75" s="6"/>
      <c r="C75" s="2"/>
      <c r="D75" s="2"/>
      <c r="E75" s="2"/>
      <c r="F75" s="2"/>
      <c r="G75" s="2"/>
    </row>
    <row r="76" spans="1:9" ht="15" customHeight="1">
      <c r="B76" s="6"/>
      <c r="C76" s="2"/>
      <c r="D76" s="2"/>
      <c r="E76" s="2"/>
      <c r="F76" s="2"/>
      <c r="G76" s="2"/>
      <c r="H76" s="8"/>
    </row>
    <row r="77" spans="1:9" ht="15" customHeight="1">
      <c r="B77" s="6"/>
    </row>
    <row r="78" spans="1:9" ht="15" customHeight="1">
      <c r="B78" s="6"/>
    </row>
    <row r="79" spans="1:9" ht="15" customHeight="1">
      <c r="B79" s="1"/>
    </row>
    <row r="80" spans="1:9" ht="15" customHeight="1">
      <c r="B80" s="2"/>
    </row>
  </sheetData>
  <mergeCells count="9">
    <mergeCell ref="A73:I73"/>
    <mergeCell ref="C10:H10"/>
    <mergeCell ref="C1:H1"/>
    <mergeCell ref="C3:H3"/>
    <mergeCell ref="C4:H4"/>
    <mergeCell ref="C5:H5"/>
    <mergeCell ref="C6:H6"/>
    <mergeCell ref="C9:H9"/>
    <mergeCell ref="A72:I72"/>
  </mergeCells>
  <printOptions horizontalCentered="1"/>
  <pageMargins left="0" right="0" top="0.59055118110236215" bottom="0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LCV =&lt;3,5t</vt:lpstr>
      <vt:lpstr>HCV - Trucks &gt; 16t</vt:lpstr>
      <vt:lpstr>MCV+HCV &gt;3,5t - Trucks</vt:lpstr>
      <vt:lpstr>MBC+HBC &gt; 3,5t</vt:lpstr>
      <vt:lpstr>TOTAL</vt:lpstr>
      <vt:lpstr>'HCV - Trucks &gt; 16t'!Yazdırma_Alanı</vt:lpstr>
      <vt:lpstr>'LCV =&lt;3,5t'!Yazdırma_Alanı</vt:lpstr>
      <vt:lpstr>'MBC+HBC &gt; 3,5t'!Yazdırma_Alanı</vt:lpstr>
      <vt:lpstr>'MCV+HCV &gt;3,5t - Trucks'!Yazdırma_Alanı</vt:lpstr>
      <vt:lpstr>TOTAL!Yazdırma_Alanı</vt:lpstr>
    </vt:vector>
  </TitlesOfParts>
  <Company>ACEA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Pouchous</dc:creator>
  <cp:lastModifiedBy>Pc</cp:lastModifiedBy>
  <cp:lastPrinted>2015-06-25T15:56:08Z</cp:lastPrinted>
  <dcterms:created xsi:type="dcterms:W3CDTF">2003-11-24T08:27:56Z</dcterms:created>
  <dcterms:modified xsi:type="dcterms:W3CDTF">2015-07-31T08:10:28Z</dcterms:modified>
</cp:coreProperties>
</file>