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user\FP\PR PC\2015\PR PC 09 September 2015\FINAL 1509\"/>
    </mc:Choice>
  </mc:AlternateContent>
  <bookViews>
    <workbookView xWindow="0" yWindow="0" windowWidth="21600" windowHeight="9135"/>
  </bookViews>
  <sheets>
    <sheet name="By Market" sheetId="2" r:id="rId1"/>
    <sheet name="By Manufacturer EU28" sheetId="3" r:id="rId2"/>
    <sheet name="By Manufacturer Total" sheetId="6" r:id="rId3"/>
    <sheet name="By Manufacturer Western Europe" sheetId="4" r:id="rId4"/>
  </sheets>
  <definedNames>
    <definedName name="_xlnm.Print_Area" localSheetId="1">'By Manufacturer EU28'!$A$1:$K$65</definedName>
    <definedName name="_xlnm.Print_Area" localSheetId="2">'By Manufacturer Total'!$A$1:$K$65</definedName>
    <definedName name="_xlnm.Print_Area" localSheetId="3">'By Manufacturer Western Europe'!$A$1:$K$65</definedName>
    <definedName name="_xlnm.Print_Area" localSheetId="0">'By Market'!$B$1:$J$72</definedName>
  </definedNames>
  <calcPr calcId="152511"/>
</workbook>
</file>

<file path=xl/calcChain.xml><?xml version="1.0" encoding="utf-8"?>
<calcChain xmlns="http://schemas.openxmlformats.org/spreadsheetml/2006/main">
  <c r="E11" i="2" l="1"/>
  <c r="B9" i="3" l="1"/>
  <c r="B9" i="6"/>
  <c r="B9" i="4"/>
  <c r="G9" i="6" l="1"/>
  <c r="B11" i="6"/>
  <c r="G11" i="6" s="1"/>
  <c r="C11" i="6"/>
  <c r="E11" i="6" s="1"/>
  <c r="J11" i="6" s="1"/>
  <c r="F11" i="6"/>
  <c r="K11" i="6" s="1"/>
  <c r="D11" i="6" l="1"/>
  <c r="I11" i="6" s="1"/>
  <c r="H11" i="6"/>
  <c r="B11" i="3"/>
  <c r="G11" i="3" s="1"/>
  <c r="C11" i="3"/>
  <c r="E11" i="3" s="1"/>
  <c r="J11" i="3" s="1"/>
  <c r="F11" i="3"/>
  <c r="K11" i="3" s="1"/>
  <c r="F11" i="4"/>
  <c r="K11" i="4" s="1"/>
  <c r="K8" i="6"/>
  <c r="K8" i="3"/>
  <c r="C11" i="4"/>
  <c r="H11" i="4" s="1"/>
  <c r="B11" i="4"/>
  <c r="G11" i="4" s="1"/>
  <c r="G9" i="4"/>
  <c r="K8" i="4"/>
  <c r="I12" i="2"/>
  <c r="H12" i="2"/>
  <c r="G12" i="2"/>
  <c r="H11" i="2"/>
  <c r="D11" i="4" l="1"/>
  <c r="I11" i="4" s="1"/>
  <c r="E11" i="4"/>
  <c r="J11" i="4" s="1"/>
  <c r="D11" i="3"/>
  <c r="I11" i="3" s="1"/>
  <c r="H11" i="3"/>
</calcChain>
</file>

<file path=xl/sharedStrings.xml><?xml version="1.0" encoding="utf-8"?>
<sst xmlns="http://schemas.openxmlformats.org/spreadsheetml/2006/main" count="265" uniqueCount="127">
  <si>
    <t>PROVISIONAL</t>
  </si>
  <si>
    <t>NEW PASSENGER CAR REGISTRATIONS BY MARKET</t>
  </si>
  <si>
    <t>BELGIUM</t>
  </si>
  <si>
    <t>FINLAND</t>
  </si>
  <si>
    <t>FRANCE</t>
  </si>
  <si>
    <t>GERMANY</t>
  </si>
  <si>
    <t>GREECE</t>
  </si>
  <si>
    <t>ITALY</t>
  </si>
  <si>
    <t>NETHERLANDS</t>
  </si>
  <si>
    <t>SWEDEN</t>
  </si>
  <si>
    <t>UNITED KINGDOM</t>
  </si>
  <si>
    <t>NORWAY</t>
  </si>
  <si>
    <t>EFTA</t>
  </si>
  <si>
    <t>A C E A</t>
  </si>
  <si>
    <t>Association des</t>
  </si>
  <si>
    <t>Constructeurs</t>
  </si>
  <si>
    <t>Européens</t>
  </si>
  <si>
    <t>Tel (32 2) 732 55 50</t>
  </si>
  <si>
    <t>Fax (32 2) 738 73 10</t>
  </si>
  <si>
    <t>(32 2) 738 73 11</t>
  </si>
  <si>
    <t>ESTONIA</t>
  </si>
  <si>
    <t>LITHUANIA</t>
  </si>
  <si>
    <t>CZECH REPUBLIC</t>
  </si>
  <si>
    <t>SPAIN</t>
  </si>
  <si>
    <t>AUSTRIA</t>
  </si>
  <si>
    <t>DENMARK</t>
  </si>
  <si>
    <t>SLOVENIA</t>
  </si>
  <si>
    <t>ICELAND</t>
  </si>
  <si>
    <t>SLOVAKIA</t>
  </si>
  <si>
    <t xml:space="preserve">PORTUGAL </t>
  </si>
  <si>
    <t>This information is available on the ACEA website: http://www.acea.be</t>
  </si>
  <si>
    <t>BULGARIA</t>
  </si>
  <si>
    <t xml:space="preserve"> NEW PASSENGER CAR REGISTRATIONS BY MANUFACTURER</t>
  </si>
  <si>
    <t>Units</t>
  </si>
  <si>
    <t>VW Group</t>
  </si>
  <si>
    <t>VOLKSWAGEN</t>
  </si>
  <si>
    <t>AUDI</t>
  </si>
  <si>
    <t>SEAT</t>
  </si>
  <si>
    <t>SKODA</t>
  </si>
  <si>
    <t>PSA Group</t>
  </si>
  <si>
    <t>PEUGEOT</t>
  </si>
  <si>
    <t>CITROEN</t>
  </si>
  <si>
    <t>FORD</t>
  </si>
  <si>
    <t>OPEL/VAUXHALL</t>
  </si>
  <si>
    <t>CHEVROLET</t>
  </si>
  <si>
    <t>FIAT</t>
  </si>
  <si>
    <t>ALFA ROMEO</t>
  </si>
  <si>
    <t>RENAULT Group</t>
  </si>
  <si>
    <t>RENAULT</t>
  </si>
  <si>
    <t>DACIA</t>
  </si>
  <si>
    <t>TOYOTA Group</t>
  </si>
  <si>
    <t xml:space="preserve">TOYOTA </t>
  </si>
  <si>
    <t>LEXUS</t>
  </si>
  <si>
    <t>BMW Group</t>
  </si>
  <si>
    <t>BMW</t>
  </si>
  <si>
    <t>MINI</t>
  </si>
  <si>
    <t>DAIMLER</t>
  </si>
  <si>
    <t>MERCEDES</t>
  </si>
  <si>
    <t>SMART</t>
  </si>
  <si>
    <t>NISSAN</t>
  </si>
  <si>
    <t>HYUNDAI</t>
  </si>
  <si>
    <t>SUZUKI</t>
  </si>
  <si>
    <t>HONDA</t>
  </si>
  <si>
    <t>KIA</t>
  </si>
  <si>
    <t>MAZDA</t>
  </si>
  <si>
    <t>MITSUBISHI</t>
  </si>
  <si>
    <t>JAGUAR LAND ROVER Group</t>
  </si>
  <si>
    <t>LAND ROVER</t>
  </si>
  <si>
    <t>JAGUAR</t>
  </si>
  <si>
    <t>WESTERN EUROPE (EU15 + EFTA Countries)</t>
  </si>
  <si>
    <t>LUXEMBURG</t>
  </si>
  <si>
    <t>VOLVO CAR CORP.</t>
  </si>
  <si>
    <t>SWITZERLAND</t>
  </si>
  <si>
    <t>POLAND</t>
  </si>
  <si>
    <t>IRELAND</t>
  </si>
  <si>
    <t>LATVIA</t>
  </si>
  <si>
    <t>HUNGARY</t>
  </si>
  <si>
    <t>LANCIA/CHRYSLER</t>
  </si>
  <si>
    <t>JEEP</t>
  </si>
  <si>
    <t>'14</t>
  </si>
  <si>
    <t xml:space="preserve">   P  R  E  S  S       R  E  L  E  A  S  E</t>
  </si>
  <si>
    <t>For further information, please contact: Ms Francesca Piazza - Statistics &amp; Communications Advisor - E-mail: fp@acea.be - Tel. (32) 2 738 73 55</t>
  </si>
  <si>
    <t>FCA Group</t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</si>
  <si>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 xml:space="preserve"> Data for Malta n.a.</t>
    </r>
  </si>
  <si>
    <t>OPEL Group</t>
  </si>
  <si>
    <t>Other GM</t>
  </si>
  <si>
    <t>ROMANIA</t>
  </si>
  <si>
    <t>CYPRUS</t>
  </si>
  <si>
    <t>'15</t>
  </si>
  <si>
    <t>15/14</t>
  </si>
  <si>
    <t>CROATIA</t>
  </si>
  <si>
    <t>EUROPEAN UNION</t>
  </si>
  <si>
    <r>
      <t>EU15</t>
    </r>
    <r>
      <rPr>
        <b/>
        <vertAlign val="superscript"/>
        <sz val="8"/>
        <rFont val="Calibri"/>
        <family val="2"/>
      </rPr>
      <t>2</t>
    </r>
  </si>
  <si>
    <r>
      <t xml:space="preserve">EU15 </t>
    </r>
    <r>
      <rPr>
        <b/>
        <sz val="11"/>
        <rFont val="Calibri"/>
        <family val="2"/>
      </rPr>
      <t>+ EFTA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</si>
  <si>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Member States before the 2004 enlargement</t>
    </r>
  </si>
  <si>
    <t>EU + EFTA</t>
  </si>
  <si>
    <t>EUROPEAN UNION (EU)</t>
  </si>
  <si>
    <r>
      <t>EU</t>
    </r>
    <r>
      <rPr>
        <b/>
        <sz val="14"/>
        <color indexed="10"/>
        <rFont val="Corbel"/>
        <family val="2"/>
      </rPr>
      <t xml:space="preserve"> + EFTA Countries</t>
    </r>
  </si>
  <si>
    <t>PORSCHE</t>
  </si>
  <si>
    <t>DS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</si>
  <si>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</si>
  <si>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r>
      <t xml:space="preserve">SOURCE: </t>
    </r>
    <r>
      <rPr>
        <sz val="9"/>
        <color theme="0" tint="-0.499984740745262"/>
        <rFont val="Corbel"/>
        <family val="2"/>
      </rPr>
      <t xml:space="preserve">ACEA MEMBERS </t>
    </r>
  </si>
  <si>
    <t>Avenue des Nerviens 85</t>
  </si>
  <si>
    <t>B-1040 Brussel</t>
  </si>
  <si>
    <t>PRESS EMBARGO FOR ALL DATA:</t>
  </si>
  <si>
    <r>
      <t xml:space="preserve">SOURCE: </t>
    </r>
    <r>
      <rPr>
        <sz val="9"/>
        <color theme="0" tint="-0.499984740745262"/>
        <rFont val="Corbel"/>
        <family val="2"/>
      </rPr>
      <t xml:space="preserve">NATIONAL AUTOMOBILE MANUFACTURERS' ASSOCIATIONS </t>
    </r>
  </si>
  <si>
    <t>%Change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</si>
  <si>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</si>
  <si>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</si>
  <si>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</si>
  <si>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Dodge, Ferrari and Maserati</t>
    </r>
  </si>
  <si>
    <r>
      <rPr>
        <i/>
        <vertAlign val="superscript"/>
        <sz val="9"/>
        <color indexed="23"/>
        <rFont val="Corbel"/>
        <family val="2"/>
      </rPr>
      <t>4</t>
    </r>
    <r>
      <rPr>
        <i/>
        <sz val="9"/>
        <color indexed="23"/>
        <rFont val="Corbel"/>
        <family val="2"/>
      </rPr>
      <t>Includes Subaru and Daihatsu</t>
    </r>
  </si>
  <si>
    <r>
      <t>OTHERS-JAPANESE</t>
    </r>
    <r>
      <rPr>
        <b/>
        <vertAlign val="superscript"/>
        <sz val="11"/>
        <rFont val="Calibri"/>
        <family val="2"/>
        <scheme val="minor"/>
      </rPr>
      <t>4</t>
    </r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</si>
  <si>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</si>
  <si>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8"/>
        <rFont val="Calibri"/>
        <family val="2"/>
      </rPr>
      <t>3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</si>
  <si>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Member States having joined the EU since 2004</t>
    </r>
  </si>
  <si>
    <r>
      <t>EUROPEAN UNION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</si>
  <si>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September</t>
  </si>
  <si>
    <t>Jan - Sep</t>
  </si>
  <si>
    <t>January - September</t>
  </si>
  <si>
    <t xml:space="preserve"> 8.00 AM (6.00 AM GMT), 16 October 2015</t>
  </si>
  <si>
    <t>16/10/2015</t>
  </si>
  <si>
    <t>Next press release: Tuesday 17 November 2015</t>
  </si>
  <si>
    <t>Page 2 of 5</t>
  </si>
  <si>
    <t>Page 3 of 5</t>
  </si>
  <si>
    <t>Page 4 of 5</t>
  </si>
  <si>
    <t>Page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</si>
</sst>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+0.0%;\-0.0%"/>
    <numFmt numFmtId="165" formatCode="0.0%"/>
    <numFmt numFmtId="166" formatCode="#,###,##0"/>
    <numFmt numFmtId="167" formatCode="0.0"/>
    <numFmt numFmtId="168" formatCode="\+0.0;\-0.0"/>
    <numFmt numFmtId="169" formatCode="&quot;DM&quot;#,##0.00;[Red]\-&quot;DM&quot;#,##0.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8"/>
      <name val="Calibri"/>
      <family val="2"/>
    </font>
    <font>
      <sz val="10"/>
      <name val="Corbel"/>
      <family val="2"/>
    </font>
    <font>
      <b/>
      <sz val="24"/>
      <name val="Corbel"/>
      <family val="2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18"/>
      <name val="Corbel"/>
      <family val="2"/>
    </font>
    <font>
      <b/>
      <sz val="13"/>
      <name val="Corbel"/>
      <family val="2"/>
    </font>
    <font>
      <b/>
      <sz val="12"/>
      <name val="Corbel"/>
      <family val="2"/>
    </font>
    <font>
      <b/>
      <sz val="20"/>
      <name val="Corbel"/>
      <family val="2"/>
    </font>
    <font>
      <b/>
      <sz val="22"/>
      <name val="Corbel"/>
      <family val="2"/>
    </font>
    <font>
      <sz val="12"/>
      <name val="Corbel"/>
      <family val="2"/>
    </font>
    <font>
      <sz val="8"/>
      <name val="Corbel"/>
      <family val="2"/>
    </font>
    <font>
      <sz val="11"/>
      <name val="Corbel"/>
      <family val="2"/>
    </font>
    <font>
      <b/>
      <sz val="14"/>
      <name val="Corbel"/>
      <family val="2"/>
    </font>
    <font>
      <b/>
      <u/>
      <sz val="10"/>
      <color indexed="10"/>
      <name val="Corbel"/>
      <family val="2"/>
    </font>
    <font>
      <sz val="9"/>
      <name val="Corbel"/>
      <family val="2"/>
    </font>
    <font>
      <b/>
      <u/>
      <sz val="12"/>
      <color indexed="10"/>
      <name val="Corbel"/>
      <family val="2"/>
    </font>
    <font>
      <b/>
      <sz val="9"/>
      <name val="Corbel"/>
      <family val="2"/>
    </font>
    <font>
      <i/>
      <sz val="9"/>
      <color indexed="23"/>
      <name val="Corbel"/>
      <family val="2"/>
    </font>
    <font>
      <i/>
      <vertAlign val="superscript"/>
      <sz val="9"/>
      <color indexed="23"/>
      <name val="Corbe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9"/>
      <color theme="0" tint="-0.499984740745262"/>
      <name val="Corbel"/>
      <family val="2"/>
    </font>
    <font>
      <b/>
      <sz val="8"/>
      <color theme="0" tint="-0.499984740745262"/>
      <name val="Corbe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9"/>
      <color theme="0" tint="-0.499984740745262"/>
      <name val="Corbel"/>
      <family val="2"/>
    </font>
    <font>
      <b/>
      <sz val="14"/>
      <color rgb="FFFF0000"/>
      <name val="Corbel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166" fontId="3" fillId="2" borderId="0" applyNumberFormat="0" applyBorder="0">
      <alignment vertical="top"/>
      <protection locked="0"/>
    </xf>
    <xf numFmtId="4" fontId="4" fillId="0" borderId="0" applyFont="0" applyFill="0" applyBorder="0" applyAlignment="0" applyProtection="0"/>
    <xf numFmtId="166" fontId="5" fillId="3" borderId="0" applyNumberFormat="0" applyBorder="0">
      <alignment horizontal="right"/>
      <protection locked="0"/>
    </xf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6" fillId="4" borderId="0" applyNumberFormat="0" applyBorder="0">
      <alignment horizontal="left"/>
      <protection locked="0"/>
    </xf>
    <xf numFmtId="166" fontId="5" fillId="3" borderId="0" applyNumberFormat="0" applyBorder="0">
      <alignment horizontal="center"/>
      <protection locked="0"/>
    </xf>
    <xf numFmtId="166" fontId="7" fillId="2" borderId="0" applyNumberFormat="0" applyBorder="0">
      <alignment horizontal="center"/>
      <protection locked="0"/>
    </xf>
    <xf numFmtId="166" fontId="7" fillId="3" borderId="0" applyNumberFormat="0" applyBorder="0">
      <alignment horizontal="center"/>
      <protection locked="0"/>
    </xf>
    <xf numFmtId="166" fontId="6" fillId="4" borderId="0" applyNumberFormat="0" applyBorder="0">
      <protection locked="0"/>
    </xf>
    <xf numFmtId="166" fontId="8" fillId="5" borderId="0" applyNumberFormat="0" applyBorder="0">
      <alignment horizontal="left"/>
      <protection locked="0"/>
    </xf>
    <xf numFmtId="166" fontId="9" fillId="2" borderId="0" applyNumberFormat="0" applyBorder="0">
      <protection locked="0"/>
    </xf>
    <xf numFmtId="166" fontId="8" fillId="6" borderId="0" applyNumberFormat="0" applyBorder="0">
      <alignment horizontal="right"/>
      <protection locked="0"/>
    </xf>
    <xf numFmtId="166" fontId="10" fillId="7" borderId="0" applyNumberFormat="0" applyBorder="0">
      <alignment vertical="top"/>
      <protection locked="0"/>
    </xf>
    <xf numFmtId="166" fontId="10" fillId="3" borderId="0" applyNumberFormat="0" applyBorder="0">
      <protection locked="0"/>
    </xf>
    <xf numFmtId="166" fontId="11" fillId="5" borderId="0" applyNumberFormat="0" applyBorder="0">
      <protection locked="0"/>
    </xf>
    <xf numFmtId="166" fontId="12" fillId="8" borderId="0" applyNumberFormat="0" applyBorder="0">
      <protection locked="0"/>
    </xf>
    <xf numFmtId="169" fontId="4" fillId="0" borderId="0" applyFont="0" applyFill="0" applyBorder="0" applyAlignment="0" applyProtection="0"/>
    <xf numFmtId="0" fontId="1" fillId="10" borderId="0" applyNumberFormat="0" applyBorder="0" applyAlignment="0" applyProtection="0"/>
  </cellStyleXfs>
  <cellXfs count="275">
    <xf numFmtId="0" fontId="0" fillId="0" borderId="0" xfId="0"/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 applyProtection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14" fontId="20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quotePrefix="1" applyNumberFormat="1" applyFont="1" applyFill="1" applyAlignment="1">
      <alignment horizontal="right" vertical="center"/>
    </xf>
    <xf numFmtId="168" fontId="41" fillId="0" borderId="14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68" fontId="41" fillId="0" borderId="12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8" fontId="41" fillId="0" borderId="16" xfId="0" quotePrefix="1" applyNumberFormat="1" applyFont="1" applyFill="1" applyBorder="1" applyAlignment="1">
      <alignment horizontal="center" vertical="center"/>
    </xf>
    <xf numFmtId="168" fontId="41" fillId="0" borderId="26" xfId="0" quotePrefix="1" applyNumberFormat="1" applyFont="1" applyFill="1" applyBorder="1" applyAlignment="1">
      <alignment horizontal="center" vertical="center"/>
    </xf>
    <xf numFmtId="168" fontId="41" fillId="0" borderId="27" xfId="0" quotePrefix="1" applyNumberFormat="1" applyFont="1" applyFill="1" applyBorder="1" applyAlignment="1">
      <alignment horizontal="center" vertical="center"/>
    </xf>
    <xf numFmtId="168" fontId="41" fillId="0" borderId="28" xfId="0" quotePrefix="1" applyNumberFormat="1" applyFont="1" applyFill="1" applyBorder="1" applyAlignment="1">
      <alignment horizontal="center" vertical="center"/>
    </xf>
    <xf numFmtId="3" fontId="41" fillId="0" borderId="4" xfId="0" applyNumberFormat="1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167" fontId="41" fillId="0" borderId="9" xfId="0" applyNumberFormat="1" applyFont="1" applyFill="1" applyBorder="1" applyAlignment="1">
      <alignment vertical="center"/>
    </xf>
    <xf numFmtId="167" fontId="41" fillId="0" borderId="10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168" fontId="41" fillId="0" borderId="8" xfId="0" applyNumberFormat="1" applyFont="1" applyFill="1" applyBorder="1" applyAlignment="1">
      <alignment vertical="center"/>
    </xf>
    <xf numFmtId="167" fontId="41" fillId="0" borderId="30" xfId="0" applyNumberFormat="1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40" fillId="0" borderId="31" xfId="0" applyFont="1" applyFill="1" applyBorder="1" applyAlignment="1">
      <alignment vertical="center"/>
    </xf>
    <xf numFmtId="167" fontId="40" fillId="0" borderId="5" xfId="0" applyNumberFormat="1" applyFont="1" applyFill="1" applyBorder="1" applyAlignment="1">
      <alignment vertical="center"/>
    </xf>
    <xf numFmtId="167" fontId="40" fillId="0" borderId="6" xfId="0" applyNumberFormat="1" applyFont="1" applyFill="1" applyBorder="1" applyAlignment="1">
      <alignment vertical="center"/>
    </xf>
    <xf numFmtId="3" fontId="40" fillId="0" borderId="6" xfId="0" applyNumberFormat="1" applyFont="1" applyFill="1" applyBorder="1" applyAlignment="1">
      <alignment vertical="center"/>
    </xf>
    <xf numFmtId="168" fontId="40" fillId="0" borderId="7" xfId="0" applyNumberFormat="1" applyFont="1" applyFill="1" applyBorder="1" applyAlignment="1">
      <alignment vertical="center"/>
    </xf>
    <xf numFmtId="167" fontId="40" fillId="0" borderId="11" xfId="0" applyNumberFormat="1" applyFont="1" applyFill="1" applyBorder="1" applyAlignment="1">
      <alignment vertical="center"/>
    </xf>
    <xf numFmtId="168" fontId="40" fillId="0" borderId="7" xfId="0" quotePrefix="1" applyNumberFormat="1" applyFont="1" applyFill="1" applyBorder="1" applyAlignment="1">
      <alignment horizontal="right" vertical="center"/>
    </xf>
    <xf numFmtId="167" fontId="40" fillId="0" borderId="0" xfId="0" applyNumberFormat="1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167" fontId="40" fillId="0" borderId="33" xfId="0" applyNumberFormat="1" applyFont="1" applyFill="1" applyBorder="1" applyAlignment="1">
      <alignment vertical="center"/>
    </xf>
    <xf numFmtId="167" fontId="40" fillId="0" borderId="34" xfId="0" applyNumberFormat="1" applyFont="1" applyFill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168" fontId="40" fillId="0" borderId="15" xfId="0" applyNumberFormat="1" applyFont="1" applyFill="1" applyBorder="1" applyAlignment="1">
      <alignment vertical="center"/>
    </xf>
    <xf numFmtId="167" fontId="40" fillId="0" borderId="35" xfId="0" applyNumberFormat="1" applyFont="1" applyFill="1" applyBorder="1" applyAlignment="1">
      <alignment vertical="center"/>
    </xf>
    <xf numFmtId="167" fontId="40" fillId="0" borderId="36" xfId="0" applyNumberFormat="1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167" fontId="41" fillId="0" borderId="13" xfId="0" applyNumberFormat="1" applyFont="1" applyFill="1" applyBorder="1" applyAlignment="1">
      <alignment vertical="center"/>
    </xf>
    <xf numFmtId="167" fontId="41" fillId="0" borderId="14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168" fontId="41" fillId="0" borderId="12" xfId="0" applyNumberFormat="1" applyFont="1" applyFill="1" applyBorder="1" applyAlignment="1">
      <alignment vertical="center"/>
    </xf>
    <xf numFmtId="167" fontId="41" fillId="0" borderId="25" xfId="0" applyNumberFormat="1" applyFont="1" applyFill="1" applyBorder="1" applyAlignment="1">
      <alignment vertical="center"/>
    </xf>
    <xf numFmtId="167" fontId="41" fillId="0" borderId="38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7" fontId="41" fillId="0" borderId="39" xfId="0" applyNumberFormat="1" applyFont="1" applyFill="1" applyBorder="1" applyAlignment="1">
      <alignment vertical="center"/>
    </xf>
    <xf numFmtId="3" fontId="41" fillId="0" borderId="30" xfId="0" applyNumberFormat="1" applyFont="1" applyFill="1" applyBorder="1" applyAlignment="1">
      <alignment vertical="center"/>
    </xf>
    <xf numFmtId="167" fontId="40" fillId="0" borderId="40" xfId="0" applyNumberFormat="1" applyFont="1" applyFill="1" applyBorder="1" applyAlignment="1">
      <alignment vertical="center"/>
    </xf>
    <xf numFmtId="3" fontId="40" fillId="0" borderId="11" xfId="0" applyNumberFormat="1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167" fontId="41" fillId="0" borderId="33" xfId="0" applyNumberFormat="1" applyFont="1" applyFill="1" applyBorder="1" applyAlignment="1">
      <alignment vertical="center"/>
    </xf>
    <xf numFmtId="167" fontId="41" fillId="0" borderId="34" xfId="0" applyNumberFormat="1" applyFon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168" fontId="41" fillId="0" borderId="15" xfId="0" applyNumberFormat="1" applyFont="1" applyFill="1" applyBorder="1" applyAlignment="1">
      <alignment vertical="center"/>
    </xf>
    <xf numFmtId="167" fontId="41" fillId="0" borderId="3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7" fontId="41" fillId="0" borderId="41" xfId="0" applyNumberFormat="1" applyFont="1" applyFill="1" applyBorder="1" applyAlignment="1">
      <alignment vertical="center"/>
    </xf>
    <xf numFmtId="3" fontId="41" fillId="0" borderId="25" xfId="0" applyNumberFormat="1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167" fontId="41" fillId="0" borderId="42" xfId="0" applyNumberFormat="1" applyFont="1" applyFill="1" applyBorder="1" applyAlignment="1">
      <alignment vertical="center"/>
    </xf>
    <xf numFmtId="168" fontId="41" fillId="0" borderId="43" xfId="0" applyNumberFormat="1" applyFont="1" applyFill="1" applyBorder="1" applyAlignment="1">
      <alignment vertical="center"/>
    </xf>
    <xf numFmtId="167" fontId="41" fillId="0" borderId="44" xfId="0" applyNumberFormat="1" applyFont="1" applyFill="1" applyBorder="1" applyAlignment="1">
      <alignment vertical="center"/>
    </xf>
    <xf numFmtId="3" fontId="41" fillId="0" borderId="44" xfId="0" applyNumberFormat="1" applyFont="1" applyFill="1" applyBorder="1" applyAlignment="1">
      <alignment vertical="center"/>
    </xf>
    <xf numFmtId="0" fontId="41" fillId="0" borderId="45" xfId="0" applyFont="1" applyFill="1" applyBorder="1" applyAlignment="1">
      <alignment vertical="center"/>
    </xf>
    <xf numFmtId="167" fontId="41" fillId="0" borderId="45" xfId="0" applyNumberFormat="1" applyFont="1" applyFill="1" applyBorder="1" applyAlignment="1">
      <alignment vertical="center"/>
    </xf>
    <xf numFmtId="168" fontId="41" fillId="0" borderId="46" xfId="0" applyNumberFormat="1" applyFont="1" applyFill="1" applyBorder="1" applyAlignment="1">
      <alignment vertical="center"/>
    </xf>
    <xf numFmtId="3" fontId="41" fillId="0" borderId="38" xfId="0" applyNumberFormat="1" applyFont="1" applyFill="1" applyBorder="1" applyAlignment="1">
      <alignment vertical="center"/>
    </xf>
    <xf numFmtId="0" fontId="16" fillId="0" borderId="38" xfId="0" applyFont="1" applyBorder="1" applyAlignment="1">
      <alignment vertical="center"/>
    </xf>
    <xf numFmtId="167" fontId="41" fillId="0" borderId="17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8" fontId="36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18" fillId="0" borderId="0" xfId="0" quotePrefix="1" applyFont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7" fontId="41" fillId="0" borderId="5" xfId="0" applyNumberFormat="1" applyFont="1" applyFill="1" applyBorder="1" applyAlignment="1">
      <alignment vertical="center"/>
    </xf>
    <xf numFmtId="167" fontId="41" fillId="0" borderId="6" xfId="0" applyNumberFormat="1" applyFont="1" applyFill="1" applyBorder="1" applyAlignment="1">
      <alignment vertical="center"/>
    </xf>
    <xf numFmtId="3" fontId="41" fillId="0" borderId="6" xfId="0" applyNumberFormat="1" applyFont="1" applyFill="1" applyBorder="1" applyAlignment="1">
      <alignment vertical="center"/>
    </xf>
    <xf numFmtId="168" fontId="41" fillId="0" borderId="7" xfId="0" applyNumberFormat="1" applyFont="1" applyFill="1" applyBorder="1" applyAlignment="1">
      <alignment vertical="center"/>
    </xf>
    <xf numFmtId="0" fontId="30" fillId="0" borderId="0" xfId="0" quotePrefix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41" fillId="0" borderId="47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167" fontId="40" fillId="0" borderId="48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47" xfId="0" applyFont="1" applyBorder="1" applyAlignment="1">
      <alignment vertical="center"/>
    </xf>
    <xf numFmtId="0" fontId="53" fillId="0" borderId="0" xfId="0" applyFont="1" applyFill="1" applyAlignment="1">
      <alignment vertical="center" wrapText="1"/>
    </xf>
    <xf numFmtId="0" fontId="41" fillId="0" borderId="49" xfId="0" applyFont="1" applyFill="1" applyBorder="1" applyAlignment="1">
      <alignment vertical="center"/>
    </xf>
    <xf numFmtId="167" fontId="41" fillId="0" borderId="16" xfId="0" applyNumberFormat="1" applyFont="1" applyFill="1" applyBorder="1" applyAlignment="1">
      <alignment vertical="center"/>
    </xf>
    <xf numFmtId="168" fontId="41" fillId="0" borderId="18" xfId="0" applyNumberFormat="1" applyFont="1" applyFill="1" applyBorder="1" applyAlignment="1">
      <alignment vertical="center"/>
    </xf>
    <xf numFmtId="167" fontId="40" fillId="0" borderId="50" xfId="0" applyNumberFormat="1" applyFont="1" applyFill="1" applyBorder="1" applyAlignment="1">
      <alignment vertical="center"/>
    </xf>
    <xf numFmtId="3" fontId="40" fillId="0" borderId="36" xfId="0" applyNumberFormat="1" applyFont="1" applyFill="1" applyBorder="1" applyAlignment="1">
      <alignment vertical="center"/>
    </xf>
    <xf numFmtId="167" fontId="41" fillId="0" borderId="51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57" xfId="0" applyFont="1" applyFill="1" applyBorder="1" applyAlignment="1">
      <alignment vertical="center"/>
    </xf>
    <xf numFmtId="167" fontId="40" fillId="0" borderId="57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5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168" fontId="41" fillId="0" borderId="3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168" fontId="41" fillId="0" borderId="0" xfId="0" applyNumberFormat="1" applyFont="1" applyFill="1" applyBorder="1" applyAlignment="1">
      <alignment horizontal="center" vertical="center"/>
    </xf>
    <xf numFmtId="0" fontId="41" fillId="0" borderId="5" xfId="0" quotePrefix="1" applyFont="1" applyFill="1" applyBorder="1" applyAlignment="1">
      <alignment horizontal="center" vertical="center"/>
    </xf>
    <xf numFmtId="0" fontId="41" fillId="0" borderId="6" xfId="0" quotePrefix="1" applyFont="1" applyFill="1" applyBorder="1" applyAlignment="1">
      <alignment horizontal="center" vertical="center"/>
    </xf>
    <xf numFmtId="168" fontId="41" fillId="0" borderId="7" xfId="0" quotePrefix="1" applyNumberFormat="1" applyFont="1" applyFill="1" applyBorder="1" applyAlignment="1">
      <alignment horizontal="center" vertical="center"/>
    </xf>
    <xf numFmtId="168" fontId="41" fillId="0" borderId="0" xfId="0" quotePrefix="1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 applyProtection="1">
      <alignment vertical="center"/>
    </xf>
    <xf numFmtId="3" fontId="40" fillId="0" borderId="9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168" fontId="40" fillId="0" borderId="8" xfId="0" applyNumberFormat="1" applyFont="1" applyBorder="1" applyAlignment="1">
      <alignment vertical="center"/>
    </xf>
    <xf numFmtId="168" fontId="40" fillId="0" borderId="0" xfId="0" applyNumberFormat="1" applyFont="1" applyFill="1" applyBorder="1" applyAlignment="1">
      <alignment vertical="center"/>
    </xf>
    <xf numFmtId="165" fontId="39" fillId="0" borderId="0" xfId="5" applyNumberFormat="1" applyFont="1" applyAlignment="1">
      <alignment vertical="center"/>
    </xf>
    <xf numFmtId="0" fontId="41" fillId="0" borderId="7" xfId="0" applyFont="1" applyFill="1" applyBorder="1" applyAlignment="1" applyProtection="1">
      <alignment vertical="center"/>
    </xf>
    <xf numFmtId="3" fontId="40" fillId="0" borderId="5" xfId="0" applyNumberFormat="1" applyFont="1" applyBorder="1" applyAlignment="1">
      <alignment vertical="center"/>
    </xf>
    <xf numFmtId="3" fontId="40" fillId="0" borderId="6" xfId="0" applyNumberFormat="1" applyFont="1" applyBorder="1" applyAlignment="1">
      <alignment vertical="center"/>
    </xf>
    <xf numFmtId="168" fontId="40" fillId="0" borderId="7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3" fontId="40" fillId="0" borderId="5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5" applyNumberFormat="1" applyFont="1" applyAlignment="1">
      <alignment vertical="center"/>
    </xf>
    <xf numFmtId="0" fontId="41" fillId="0" borderId="7" xfId="0" applyFont="1" applyFill="1" applyBorder="1" applyAlignment="1" applyProtection="1">
      <alignment horizontal="left" vertical="center"/>
    </xf>
    <xf numFmtId="165" fontId="39" fillId="0" borderId="0" xfId="5" applyNumberFormat="1" applyFont="1" applyFill="1" applyAlignment="1">
      <alignment vertical="center"/>
    </xf>
    <xf numFmtId="168" fontId="41" fillId="0" borderId="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168" fontId="40" fillId="0" borderId="12" xfId="0" applyNumberFormat="1" applyFont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3" fontId="63" fillId="0" borderId="5" xfId="0" applyNumberFormat="1" applyFont="1" applyBorder="1" applyAlignment="1">
      <alignment vertical="center"/>
    </xf>
    <xf numFmtId="3" fontId="63" fillId="0" borderId="6" xfId="0" applyNumberFormat="1" applyFont="1" applyBorder="1" applyAlignment="1">
      <alignment vertical="center"/>
    </xf>
    <xf numFmtId="168" fontId="63" fillId="0" borderId="7" xfId="0" applyNumberFormat="1" applyFont="1" applyBorder="1" applyAlignment="1">
      <alignment vertical="center"/>
    </xf>
    <xf numFmtId="168" fontId="63" fillId="0" borderId="15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168" fontId="40" fillId="0" borderId="18" xfId="0" applyNumberFormat="1" applyFont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3" fontId="30" fillId="0" borderId="0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9" fontId="53" fillId="0" borderId="0" xfId="0" quotePrefix="1" applyNumberFormat="1" applyFont="1" applyFill="1" applyAlignment="1">
      <alignment horizontal="left" vertical="center"/>
    </xf>
    <xf numFmtId="49" fontId="30" fillId="0" borderId="0" xfId="0" quotePrefix="1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165" fontId="30" fillId="0" borderId="0" xfId="5" applyNumberFormat="1" applyFont="1" applyBorder="1" applyAlignment="1">
      <alignment vertical="center"/>
    </xf>
    <xf numFmtId="168" fontId="30" fillId="0" borderId="0" xfId="0" applyNumberFormat="1" applyFont="1" applyBorder="1" applyAlignment="1">
      <alignment vertical="center"/>
    </xf>
    <xf numFmtId="168" fontId="34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165" fontId="31" fillId="0" borderId="0" xfId="5" applyNumberFormat="1" applyFont="1" applyBorder="1" applyAlignment="1">
      <alignment vertical="center"/>
    </xf>
    <xf numFmtId="168" fontId="31" fillId="0" borderId="0" xfId="0" applyNumberFormat="1" applyFont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17" fontId="48" fillId="0" borderId="0" xfId="0" quotePrefix="1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</xf>
    <xf numFmtId="3" fontId="48" fillId="0" borderId="0" xfId="0" applyNumberFormat="1" applyFont="1" applyFill="1" applyBorder="1" applyAlignment="1">
      <alignment vertical="center"/>
    </xf>
    <xf numFmtId="49" fontId="64" fillId="0" borderId="0" xfId="0" quotePrefix="1" applyNumberFormat="1" applyFont="1" applyFill="1" applyAlignment="1">
      <alignment horizontal="left" vertical="center"/>
    </xf>
    <xf numFmtId="0" fontId="41" fillId="0" borderId="58" xfId="0" applyFont="1" applyFill="1" applyBorder="1" applyAlignment="1">
      <alignment vertical="center"/>
    </xf>
    <xf numFmtId="168" fontId="41" fillId="0" borderId="3" xfId="0" applyNumberFormat="1" applyFont="1" applyFill="1" applyBorder="1" applyAlignment="1">
      <alignment vertical="center"/>
    </xf>
    <xf numFmtId="0" fontId="40" fillId="0" borderId="48" xfId="0" applyFont="1" applyFill="1" applyBorder="1" applyAlignment="1">
      <alignment vertical="center"/>
    </xf>
    <xf numFmtId="0" fontId="41" fillId="0" borderId="48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1" fillId="0" borderId="60" xfId="0" applyFont="1" applyFill="1" applyBorder="1" applyAlignment="1">
      <alignment vertical="center"/>
    </xf>
    <xf numFmtId="167" fontId="41" fillId="0" borderId="1" xfId="0" applyNumberFormat="1" applyFont="1" applyFill="1" applyBorder="1" applyAlignment="1">
      <alignment vertical="center"/>
    </xf>
    <xf numFmtId="167" fontId="41" fillId="0" borderId="4" xfId="0" applyNumberFormat="1" applyFont="1" applyFill="1" applyBorder="1" applyAlignment="1">
      <alignment vertical="center"/>
    </xf>
    <xf numFmtId="0" fontId="41" fillId="0" borderId="59" xfId="0" applyFont="1" applyFill="1" applyBorder="1" applyAlignment="1">
      <alignment vertical="center"/>
    </xf>
    <xf numFmtId="167" fontId="41" fillId="0" borderId="48" xfId="0" applyNumberFormat="1" applyFont="1" applyFill="1" applyBorder="1" applyAlignment="1">
      <alignment vertical="center"/>
    </xf>
    <xf numFmtId="168" fontId="41" fillId="0" borderId="9" xfId="0" quotePrefix="1" applyNumberFormat="1" applyFont="1" applyFill="1" applyBorder="1" applyAlignment="1">
      <alignment horizontal="center" vertical="center"/>
    </xf>
    <xf numFmtId="168" fontId="41" fillId="0" borderId="11" xfId="0" quotePrefix="1" applyNumberFormat="1" applyFont="1" applyFill="1" applyBorder="1" applyAlignment="1">
      <alignment horizontal="center" vertical="center"/>
    </xf>
    <xf numFmtId="168" fontId="41" fillId="0" borderId="6" xfId="0" quotePrefix="1" applyNumberFormat="1" applyFont="1" applyFill="1" applyBorder="1" applyAlignment="1">
      <alignment horizontal="center" vertical="center"/>
    </xf>
    <xf numFmtId="168" fontId="41" fillId="0" borderId="8" xfId="0" quotePrefix="1" applyNumberFormat="1" applyFont="1" applyFill="1" applyBorder="1" applyAlignment="1">
      <alignment horizontal="right" vertical="center"/>
    </xf>
    <xf numFmtId="167" fontId="41" fillId="0" borderId="2" xfId="0" applyNumberFormat="1" applyFont="1" applyFill="1" applyBorder="1" applyAlignment="1">
      <alignment vertical="center"/>
    </xf>
    <xf numFmtId="167" fontId="41" fillId="0" borderId="61" xfId="0" applyNumberFormat="1" applyFont="1" applyFill="1" applyBorder="1" applyAlignment="1">
      <alignment vertical="center"/>
    </xf>
    <xf numFmtId="3" fontId="41" fillId="0" borderId="51" xfId="0" applyNumberFormat="1" applyFont="1" applyFill="1" applyBorder="1" applyAlignment="1">
      <alignment vertical="center"/>
    </xf>
    <xf numFmtId="168" fontId="41" fillId="0" borderId="9" xfId="0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65" fillId="9" borderId="12" xfId="20" applyFont="1" applyFill="1" applyBorder="1" applyAlignment="1">
      <alignment vertical="center"/>
    </xf>
    <xf numFmtId="3" fontId="65" fillId="9" borderId="13" xfId="20" applyNumberFormat="1" applyFont="1" applyFill="1" applyBorder="1" applyAlignment="1">
      <alignment vertical="center"/>
    </xf>
    <xf numFmtId="3" fontId="65" fillId="9" borderId="14" xfId="20" applyNumberFormat="1" applyFont="1" applyFill="1" applyBorder="1" applyAlignment="1">
      <alignment vertical="center"/>
    </xf>
    <xf numFmtId="168" fontId="65" fillId="9" borderId="12" xfId="20" applyNumberFormat="1" applyFont="1" applyFill="1" applyBorder="1" applyAlignment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26" fillId="0" borderId="0" xfId="0" applyFont="1" applyAlignment="1" applyProtection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55" xfId="0" applyNumberFormat="1" applyFont="1" applyFill="1" applyBorder="1" applyAlignment="1">
      <alignment horizontal="center" vertical="center"/>
    </xf>
    <xf numFmtId="3" fontId="41" fillId="0" borderId="56" xfId="0" applyNumberFormat="1" applyFont="1" applyFill="1" applyBorder="1" applyAlignment="1">
      <alignment horizontal="center" vertical="center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59" fillId="9" borderId="0" xfId="0" applyFont="1" applyFill="1" applyAlignment="1">
      <alignment horizontal="center" vertical="center" wrapText="1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</cellXfs>
  <cellStyles count="21">
    <cellStyle name="20% - Accent1" xfId="20" builtinId="30"/>
    <cellStyle name="Detail ligne" xfId="1"/>
    <cellStyle name="Dezimal_ACEA" xfId="2"/>
    <cellStyle name="Ligne détail" xfId="3"/>
    <cellStyle name="Normal" xfId="0" builtinId="0"/>
    <cellStyle name="Normal 2" xfId="4"/>
    <cellStyle name="Percent" xfId="5" builtinId="5"/>
    <cellStyle name="Standard_ACEA" xfId="6"/>
    <cellStyle name="Titre colonne" xfId="7"/>
    <cellStyle name="Titre colonnes" xfId="8"/>
    <cellStyle name="Titre general" xfId="9"/>
    <cellStyle name="Titre général" xfId="10"/>
    <cellStyle name="Titre ligne" xfId="11"/>
    <cellStyle name="Titre lignes" xfId="12"/>
    <cellStyle name="Titre tableau" xfId="13"/>
    <cellStyle name="Total" xfId="14" builtinId="25" customBuiltin="1"/>
    <cellStyle name="Total intermediaire" xfId="15"/>
    <cellStyle name="Total intermediaire 0" xfId="16"/>
    <cellStyle name="Total intermediaire 1" xfId="17"/>
    <cellStyle name="Total tableau" xfId="18"/>
    <cellStyle name="Währung_ACEA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1</xdr:row>
      <xdr:rowOff>123825</xdr:rowOff>
    </xdr:to>
    <xdr:pic>
      <xdr:nvPicPr>
        <xdr:cNvPr id="274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9</xdr:col>
      <xdr:colOff>439200</xdr:colOff>
      <xdr:row>68</xdr:row>
      <xdr:rowOff>152015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772775"/>
          <a:ext cx="6840000" cy="307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1710267</xdr:colOff>
      <xdr:row>1</xdr:row>
      <xdr:rowOff>314325</xdr:rowOff>
    </xdr:to>
    <xdr:pic>
      <xdr:nvPicPr>
        <xdr:cNvPr id="77049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04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1710267</xdr:colOff>
      <xdr:row>2</xdr:row>
      <xdr:rowOff>28575</xdr:rowOff>
    </xdr:to>
    <xdr:pic>
      <xdr:nvPicPr>
        <xdr:cNvPr id="8217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04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2</xdr:row>
      <xdr:rowOff>28575</xdr:rowOff>
    </xdr:to>
    <xdr:pic>
      <xdr:nvPicPr>
        <xdr:cNvPr id="7807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46"/>
  <sheetViews>
    <sheetView showGridLines="0" tabSelected="1" view="pageBreakPreview" topLeftCell="B1" zoomScaleNormal="100" workbookViewId="0">
      <selection activeCell="B3" sqref="B3"/>
    </sheetView>
  </sheetViews>
  <sheetFormatPr defaultRowHeight="12.75"/>
  <cols>
    <col min="1" max="1" width="17.28515625" style="12" hidden="1" customWidth="1"/>
    <col min="2" max="2" width="17.42578125" style="12" customWidth="1"/>
    <col min="3" max="3" width="25.7109375" style="144" customWidth="1"/>
    <col min="4" max="9" width="11.7109375" style="12" customWidth="1"/>
    <col min="10" max="10" width="11.7109375" style="144" customWidth="1"/>
    <col min="11" max="11" width="12.28515625" style="12" customWidth="1"/>
    <col min="12" max="12" width="9.140625" style="12"/>
    <col min="13" max="13" width="10.140625" style="12" bestFit="1" customWidth="1"/>
    <col min="14" max="14" width="10.7109375" style="12" customWidth="1"/>
    <col min="15" max="15" width="10.140625" style="12" customWidth="1"/>
    <col min="16" max="16" width="8.7109375" style="12" customWidth="1"/>
    <col min="17" max="16384" width="9.140625" style="12"/>
  </cols>
  <sheetData>
    <row r="1" spans="1:20" ht="46.5" customHeight="1" thickBot="1">
      <c r="A1" s="4"/>
      <c r="B1" s="4"/>
      <c r="C1" s="129"/>
      <c r="D1" s="129" t="s">
        <v>80</v>
      </c>
      <c r="E1" s="130"/>
      <c r="F1" s="130"/>
      <c r="G1" s="130"/>
      <c r="H1" s="130"/>
      <c r="I1" s="4"/>
      <c r="J1" s="93"/>
    </row>
    <row r="2" spans="1:20" ht="15" customHeight="1" thickTop="1">
      <c r="A2" s="4"/>
      <c r="B2" s="4"/>
      <c r="C2" s="129"/>
      <c r="D2" s="131"/>
      <c r="E2" s="132"/>
      <c r="F2" s="132"/>
      <c r="G2" s="132"/>
      <c r="H2" s="132"/>
      <c r="I2" s="133"/>
      <c r="J2" s="101"/>
      <c r="K2" s="102"/>
    </row>
    <row r="3" spans="1:20" ht="30" customHeight="1">
      <c r="A3" s="4"/>
      <c r="B3" s="134"/>
      <c r="C3" s="129"/>
      <c r="D3" s="253" t="s">
        <v>104</v>
      </c>
      <c r="E3" s="254"/>
      <c r="F3" s="254"/>
      <c r="G3" s="254"/>
      <c r="H3" s="254"/>
      <c r="I3" s="255"/>
      <c r="J3" s="135"/>
      <c r="K3" s="102"/>
    </row>
    <row r="4" spans="1:20" ht="20.100000000000001" customHeight="1">
      <c r="A4" s="4"/>
      <c r="B4" s="136" t="s">
        <v>102</v>
      </c>
      <c r="C4" s="129"/>
      <c r="D4" s="253" t="s">
        <v>120</v>
      </c>
      <c r="E4" s="254"/>
      <c r="F4" s="254"/>
      <c r="G4" s="254"/>
      <c r="H4" s="254"/>
      <c r="I4" s="255"/>
      <c r="J4" s="135"/>
      <c r="K4" s="102"/>
    </row>
    <row r="5" spans="1:20" ht="15" customHeight="1" thickBot="1">
      <c r="A5" s="4"/>
      <c r="B5" s="136" t="s">
        <v>103</v>
      </c>
      <c r="C5" s="129"/>
      <c r="D5" s="137"/>
      <c r="E5" s="138"/>
      <c r="F5" s="138"/>
      <c r="G5" s="138"/>
      <c r="H5" s="138"/>
      <c r="I5" s="139"/>
      <c r="J5" s="101"/>
      <c r="K5" s="102"/>
    </row>
    <row r="6" spans="1:20" ht="33.75" customHeight="1" thickTop="1">
      <c r="A6" s="4"/>
      <c r="B6" s="140" t="s">
        <v>17</v>
      </c>
      <c r="C6" s="93"/>
      <c r="D6" s="257" t="s">
        <v>0</v>
      </c>
      <c r="E6" s="257"/>
      <c r="F6" s="257"/>
      <c r="G6" s="257"/>
      <c r="H6" s="257"/>
      <c r="I6" s="257"/>
      <c r="J6" s="6"/>
    </row>
    <row r="7" spans="1:20" ht="15.75">
      <c r="A7" s="4"/>
      <c r="B7" s="140" t="s">
        <v>18</v>
      </c>
      <c r="C7" s="93"/>
      <c r="D7" s="249" t="s">
        <v>1</v>
      </c>
      <c r="E7" s="249"/>
      <c r="F7" s="249"/>
      <c r="G7" s="249"/>
      <c r="H7" s="249"/>
      <c r="I7" s="249"/>
      <c r="J7" s="6"/>
    </row>
    <row r="8" spans="1:20" ht="17.25">
      <c r="A8" s="4"/>
      <c r="B8" s="140"/>
      <c r="C8" s="93"/>
      <c r="D8" s="249" t="s">
        <v>91</v>
      </c>
      <c r="E8" s="249"/>
      <c r="F8" s="249"/>
      <c r="G8" s="249"/>
      <c r="H8" s="249"/>
      <c r="I8" s="249"/>
      <c r="J8" s="141"/>
    </row>
    <row r="9" spans="1:20" ht="13.5" customHeight="1">
      <c r="A9" s="4"/>
      <c r="B9" s="4"/>
      <c r="C9" s="119"/>
      <c r="D9" s="119"/>
      <c r="E9" s="119"/>
      <c r="F9" s="119"/>
      <c r="G9" s="119"/>
      <c r="H9" s="119"/>
      <c r="I9" s="119"/>
      <c r="J9" s="142"/>
      <c r="K9" s="143"/>
    </row>
    <row r="10" spans="1:20" ht="13.5" thickBot="1">
      <c r="A10" s="4"/>
      <c r="D10" s="118"/>
      <c r="E10" s="118"/>
      <c r="F10" s="118"/>
      <c r="G10" s="118"/>
      <c r="H10" s="118"/>
      <c r="I10" s="13" t="s">
        <v>121</v>
      </c>
      <c r="J10" s="13"/>
      <c r="K10" s="143"/>
    </row>
    <row r="11" spans="1:20" ht="15">
      <c r="C11" s="145"/>
      <c r="D11" s="146" t="s">
        <v>117</v>
      </c>
      <c r="E11" s="147" t="str">
        <f>D11</f>
        <v>September</v>
      </c>
      <c r="F11" s="148" t="s">
        <v>106</v>
      </c>
      <c r="G11" s="146" t="s">
        <v>118</v>
      </c>
      <c r="H11" s="149" t="str">
        <f>G11</f>
        <v>Jan - Sep</v>
      </c>
      <c r="I11" s="148" t="s">
        <v>106</v>
      </c>
      <c r="J11" s="150"/>
    </row>
    <row r="12" spans="1:20" ht="15">
      <c r="C12" s="145"/>
      <c r="D12" s="151" t="s">
        <v>88</v>
      </c>
      <c r="E12" s="152" t="s">
        <v>79</v>
      </c>
      <c r="F12" s="153" t="s">
        <v>89</v>
      </c>
      <c r="G12" s="151" t="str">
        <f>D12</f>
        <v>'15</v>
      </c>
      <c r="H12" s="152" t="str">
        <f>E12</f>
        <v>'14</v>
      </c>
      <c r="I12" s="153" t="str">
        <f>F12</f>
        <v>15/14</v>
      </c>
      <c r="J12" s="154"/>
    </row>
    <row r="13" spans="1:20" ht="15">
      <c r="C13" s="155" t="s">
        <v>24</v>
      </c>
      <c r="D13" s="156">
        <v>25966</v>
      </c>
      <c r="E13" s="157">
        <v>24863</v>
      </c>
      <c r="F13" s="158">
        <v>4.4363109841933799</v>
      </c>
      <c r="G13" s="156">
        <v>237193</v>
      </c>
      <c r="H13" s="157">
        <v>237363</v>
      </c>
      <c r="I13" s="158">
        <v>-7.1620260950527245E-2</v>
      </c>
      <c r="J13" s="159"/>
      <c r="M13" s="160"/>
    </row>
    <row r="14" spans="1:20" ht="15">
      <c r="C14" s="161" t="s">
        <v>2</v>
      </c>
      <c r="D14" s="162">
        <v>36725</v>
      </c>
      <c r="E14" s="163">
        <v>36383</v>
      </c>
      <c r="F14" s="164">
        <v>0.93999945029271914</v>
      </c>
      <c r="G14" s="162">
        <v>392522</v>
      </c>
      <c r="H14" s="163">
        <v>388095</v>
      </c>
      <c r="I14" s="164">
        <v>1.1407000863190713</v>
      </c>
      <c r="J14" s="159"/>
      <c r="M14" s="160"/>
    </row>
    <row r="15" spans="1:20" ht="15">
      <c r="C15" s="165" t="s">
        <v>31</v>
      </c>
      <c r="D15" s="162">
        <v>1872</v>
      </c>
      <c r="E15" s="163">
        <v>1567</v>
      </c>
      <c r="F15" s="164">
        <v>19.463943841735801</v>
      </c>
      <c r="G15" s="162">
        <v>17081</v>
      </c>
      <c r="H15" s="163">
        <v>15150</v>
      </c>
      <c r="I15" s="164">
        <v>12.745874587458747</v>
      </c>
      <c r="J15" s="159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1:20" ht="15">
      <c r="C16" s="165" t="s">
        <v>90</v>
      </c>
      <c r="D16" s="162">
        <v>2123</v>
      </c>
      <c r="E16" s="163">
        <v>1934</v>
      </c>
      <c r="F16" s="164">
        <v>9.7724922440537743</v>
      </c>
      <c r="G16" s="162">
        <v>28349</v>
      </c>
      <c r="H16" s="163">
        <v>27394</v>
      </c>
      <c r="I16" s="164">
        <v>3.4861648536175807</v>
      </c>
      <c r="J16" s="159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2:20" ht="15">
      <c r="C17" s="165" t="s">
        <v>87</v>
      </c>
      <c r="D17" s="162">
        <v>968</v>
      </c>
      <c r="E17" s="163">
        <v>674</v>
      </c>
      <c r="F17" s="164">
        <v>43.620178041543028</v>
      </c>
      <c r="G17" s="162">
        <v>7559</v>
      </c>
      <c r="H17" s="163">
        <v>6343</v>
      </c>
      <c r="I17" s="164">
        <v>19.170739397761309</v>
      </c>
      <c r="J17" s="159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r="18" spans="2:20" ht="15">
      <c r="C18" s="165" t="s">
        <v>22</v>
      </c>
      <c r="D18" s="162">
        <v>18056</v>
      </c>
      <c r="E18" s="163">
        <v>15775</v>
      </c>
      <c r="F18" s="164">
        <v>14.459587955625992</v>
      </c>
      <c r="G18" s="162">
        <v>171010</v>
      </c>
      <c r="H18" s="163">
        <v>141470</v>
      </c>
      <c r="I18" s="164">
        <v>20.880752102919349</v>
      </c>
      <c r="J18" s="159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2:20" ht="15">
      <c r="C19" s="165" t="s">
        <v>25</v>
      </c>
      <c r="D19" s="162">
        <v>17829</v>
      </c>
      <c r="E19" s="163">
        <v>14423</v>
      </c>
      <c r="F19" s="164">
        <v>23.61505928031616</v>
      </c>
      <c r="G19" s="162">
        <v>155083</v>
      </c>
      <c r="H19" s="163">
        <v>141992</v>
      </c>
      <c r="I19" s="164">
        <v>9.2195334948447805</v>
      </c>
      <c r="J19" s="159"/>
      <c r="K19" s="166"/>
      <c r="M19" s="160"/>
    </row>
    <row r="20" spans="2:20" ht="15">
      <c r="C20" s="165" t="s">
        <v>20</v>
      </c>
      <c r="D20" s="162">
        <v>1817</v>
      </c>
      <c r="E20" s="163">
        <v>1848</v>
      </c>
      <c r="F20" s="164">
        <v>-1.6774891774891776</v>
      </c>
      <c r="G20" s="162">
        <v>15662</v>
      </c>
      <c r="H20" s="163">
        <v>15964</v>
      </c>
      <c r="I20" s="164">
        <v>-1.8917564520170385</v>
      </c>
      <c r="J20" s="159"/>
      <c r="L20" s="166"/>
      <c r="M20" s="166"/>
      <c r="N20" s="166"/>
      <c r="O20" s="166"/>
      <c r="P20" s="166"/>
      <c r="Q20" s="166"/>
      <c r="R20" s="166"/>
      <c r="S20" s="166"/>
      <c r="T20" s="166"/>
    </row>
    <row r="21" spans="2:20" ht="15">
      <c r="C21" s="165" t="s">
        <v>3</v>
      </c>
      <c r="D21" s="162">
        <v>8513</v>
      </c>
      <c r="E21" s="163">
        <v>8402</v>
      </c>
      <c r="F21" s="164">
        <v>1.3211140204713163</v>
      </c>
      <c r="G21" s="162">
        <v>82727</v>
      </c>
      <c r="H21" s="163">
        <v>83087</v>
      </c>
      <c r="I21" s="164">
        <v>-0.43328077797970804</v>
      </c>
      <c r="J21" s="159"/>
      <c r="K21" s="166"/>
      <c r="M21" s="160"/>
    </row>
    <row r="22" spans="2:20" ht="15">
      <c r="C22" s="165" t="s">
        <v>4</v>
      </c>
      <c r="D22" s="162">
        <v>164769</v>
      </c>
      <c r="E22" s="163">
        <v>151089</v>
      </c>
      <c r="F22" s="164">
        <v>9.0542660286321315</v>
      </c>
      <c r="G22" s="162">
        <v>1421435</v>
      </c>
      <c r="H22" s="163">
        <v>1337315</v>
      </c>
      <c r="I22" s="164">
        <v>6.2902158429390234</v>
      </c>
      <c r="J22" s="159"/>
      <c r="M22" s="160"/>
    </row>
    <row r="23" spans="2:20" ht="15">
      <c r="C23" s="165" t="s">
        <v>5</v>
      </c>
      <c r="D23" s="167">
        <v>272479</v>
      </c>
      <c r="E23" s="34">
        <v>260062</v>
      </c>
      <c r="F23" s="35">
        <v>4.7746306649952706</v>
      </c>
      <c r="G23" s="167">
        <v>2407938</v>
      </c>
      <c r="H23" s="34">
        <v>2281671</v>
      </c>
      <c r="I23" s="35">
        <v>5.5339704979376956</v>
      </c>
      <c r="J23" s="159"/>
      <c r="M23" s="160"/>
    </row>
    <row r="24" spans="2:20" ht="15">
      <c r="C24" s="165" t="s">
        <v>6</v>
      </c>
      <c r="D24" s="162">
        <v>5125</v>
      </c>
      <c r="E24" s="163">
        <v>5055</v>
      </c>
      <c r="F24" s="164">
        <v>1.3847675568743818</v>
      </c>
      <c r="G24" s="162">
        <v>58184</v>
      </c>
      <c r="H24" s="163">
        <v>53845</v>
      </c>
      <c r="I24" s="164">
        <v>8.0583155353329001</v>
      </c>
      <c r="J24" s="159"/>
      <c r="M24" s="160"/>
    </row>
    <row r="25" spans="2:20" ht="15">
      <c r="C25" s="165" t="s">
        <v>76</v>
      </c>
      <c r="D25" s="162">
        <v>6270</v>
      </c>
      <c r="E25" s="163">
        <v>5480</v>
      </c>
      <c r="F25" s="164">
        <v>14.416058394160583</v>
      </c>
      <c r="G25" s="162">
        <v>55302</v>
      </c>
      <c r="H25" s="163">
        <v>49381</v>
      </c>
      <c r="I25" s="164">
        <v>11.990441667847957</v>
      </c>
      <c r="J25" s="159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2:20" ht="15">
      <c r="C26" s="165" t="s">
        <v>74</v>
      </c>
      <c r="D26" s="162">
        <v>4775</v>
      </c>
      <c r="E26" s="163">
        <v>3899</v>
      </c>
      <c r="F26" s="164">
        <v>22.46729930751475</v>
      </c>
      <c r="G26" s="162">
        <v>121103</v>
      </c>
      <c r="H26" s="163">
        <v>93151</v>
      </c>
      <c r="I26" s="164">
        <v>30.007192622730834</v>
      </c>
      <c r="J26" s="159"/>
      <c r="K26" s="166"/>
      <c r="M26" s="160"/>
    </row>
    <row r="27" spans="2:20" ht="15">
      <c r="C27" s="165" t="s">
        <v>7</v>
      </c>
      <c r="D27" s="162">
        <v>130071</v>
      </c>
      <c r="E27" s="163">
        <v>111027</v>
      </c>
      <c r="F27" s="164">
        <v>17.152584506471399</v>
      </c>
      <c r="G27" s="162">
        <v>1196270</v>
      </c>
      <c r="H27" s="163">
        <v>1037388</v>
      </c>
      <c r="I27" s="164">
        <v>15.315581055497077</v>
      </c>
      <c r="J27" s="159"/>
      <c r="M27" s="160"/>
    </row>
    <row r="28" spans="2:20" ht="15">
      <c r="C28" s="165" t="s">
        <v>75</v>
      </c>
      <c r="D28" s="162">
        <v>1184</v>
      </c>
      <c r="E28" s="163">
        <v>980</v>
      </c>
      <c r="F28" s="164">
        <v>20.816326530612244</v>
      </c>
      <c r="G28" s="162">
        <v>10286</v>
      </c>
      <c r="H28" s="163">
        <v>9239</v>
      </c>
      <c r="I28" s="164">
        <v>11.332395280874554</v>
      </c>
      <c r="J28" s="159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2:20" ht="15">
      <c r="C29" s="165" t="s">
        <v>21</v>
      </c>
      <c r="D29" s="162">
        <v>1530</v>
      </c>
      <c r="E29" s="163">
        <v>1276</v>
      </c>
      <c r="F29" s="164">
        <v>19.905956112852667</v>
      </c>
      <c r="G29" s="162">
        <v>12864</v>
      </c>
      <c r="H29" s="163">
        <v>11071</v>
      </c>
      <c r="I29" s="164">
        <v>16.19546563092765</v>
      </c>
      <c r="J29" s="159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2:20" ht="15">
      <c r="C30" s="165" t="s">
        <v>70</v>
      </c>
      <c r="D30" s="162">
        <v>3376</v>
      </c>
      <c r="E30" s="163">
        <v>3582</v>
      </c>
      <c r="F30" s="164">
        <v>-5.7509771077610274</v>
      </c>
      <c r="G30" s="162">
        <v>36027</v>
      </c>
      <c r="H30" s="163">
        <v>38147</v>
      </c>
      <c r="I30" s="164">
        <v>-5.5574488164206883</v>
      </c>
      <c r="J30" s="159"/>
      <c r="K30" s="166"/>
      <c r="M30" s="160"/>
    </row>
    <row r="31" spans="2:20" ht="15">
      <c r="C31" s="165" t="s">
        <v>8</v>
      </c>
      <c r="D31" s="162">
        <v>35277</v>
      </c>
      <c r="E31" s="163">
        <v>29807</v>
      </c>
      <c r="F31" s="164">
        <v>18.351393967859899</v>
      </c>
      <c r="G31" s="162">
        <v>301826</v>
      </c>
      <c r="H31" s="163">
        <v>284047</v>
      </c>
      <c r="I31" s="164">
        <v>6.2591754181526298</v>
      </c>
      <c r="J31" s="159"/>
      <c r="M31" s="160"/>
    </row>
    <row r="32" spans="2:20" ht="15">
      <c r="B32" s="168"/>
      <c r="C32" s="165" t="s">
        <v>73</v>
      </c>
      <c r="D32" s="167">
        <v>27255</v>
      </c>
      <c r="E32" s="60">
        <v>23565</v>
      </c>
      <c r="F32" s="35">
        <v>15.658816040738383</v>
      </c>
      <c r="G32" s="167">
        <v>258240</v>
      </c>
      <c r="H32" s="60">
        <v>245042</v>
      </c>
      <c r="I32" s="35">
        <v>5.3860154585744491</v>
      </c>
      <c r="J32" s="159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2:20" s="168" customFormat="1" ht="15">
      <c r="B33" s="12"/>
      <c r="C33" s="165" t="s">
        <v>29</v>
      </c>
      <c r="D33" s="162">
        <v>12625</v>
      </c>
      <c r="E33" s="163">
        <v>9707</v>
      </c>
      <c r="F33" s="164">
        <v>30.060780879777482</v>
      </c>
      <c r="G33" s="162">
        <v>138268</v>
      </c>
      <c r="H33" s="163">
        <v>107408</v>
      </c>
      <c r="I33" s="164">
        <v>28.731565618948306</v>
      </c>
      <c r="J33" s="159"/>
      <c r="K33" s="166"/>
      <c r="M33" s="169"/>
    </row>
    <row r="34" spans="2:20" ht="15">
      <c r="C34" s="165" t="s">
        <v>86</v>
      </c>
      <c r="D34" s="167">
        <v>5752</v>
      </c>
      <c r="E34" s="60">
        <v>5561</v>
      </c>
      <c r="F34" s="35">
        <v>3.4346340586225503</v>
      </c>
      <c r="G34" s="162">
        <v>56839</v>
      </c>
      <c r="H34" s="60">
        <v>51564</v>
      </c>
      <c r="I34" s="35">
        <v>10.230005430145063</v>
      </c>
      <c r="J34" s="159"/>
      <c r="K34" s="168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2:20" ht="15">
      <c r="C35" s="165" t="s">
        <v>28</v>
      </c>
      <c r="D35" s="162">
        <v>5969</v>
      </c>
      <c r="E35" s="163">
        <v>5367</v>
      </c>
      <c r="F35" s="164">
        <v>11.216694615241289</v>
      </c>
      <c r="G35" s="162">
        <v>57008</v>
      </c>
      <c r="H35" s="163">
        <v>53254</v>
      </c>
      <c r="I35" s="164">
        <v>7.0492357381605144</v>
      </c>
      <c r="J35" s="159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2:20" ht="15">
      <c r="B36" s="144"/>
      <c r="C36" s="165" t="s">
        <v>26</v>
      </c>
      <c r="D36" s="167">
        <v>4546</v>
      </c>
      <c r="E36" s="163">
        <v>4426</v>
      </c>
      <c r="F36" s="164">
        <v>2.7112516945323089</v>
      </c>
      <c r="G36" s="167">
        <v>45468</v>
      </c>
      <c r="H36" s="163">
        <v>40569</v>
      </c>
      <c r="I36" s="164">
        <v>12.07572284256452</v>
      </c>
      <c r="J36" s="159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2:20" s="144" customFormat="1" ht="15">
      <c r="B37" s="12"/>
      <c r="C37" s="170" t="s">
        <v>23</v>
      </c>
      <c r="D37" s="167">
        <v>69826</v>
      </c>
      <c r="E37" s="60">
        <v>57010</v>
      </c>
      <c r="F37" s="35">
        <v>22.48026661989125</v>
      </c>
      <c r="G37" s="162">
        <v>783892</v>
      </c>
      <c r="H37" s="163">
        <v>640673</v>
      </c>
      <c r="I37" s="35">
        <v>22.354461636435435</v>
      </c>
      <c r="J37" s="159"/>
      <c r="K37" s="166"/>
      <c r="M37" s="171"/>
    </row>
    <row r="38" spans="2:20" ht="15">
      <c r="B38" s="168"/>
      <c r="C38" s="165" t="s">
        <v>9</v>
      </c>
      <c r="D38" s="162">
        <v>29653</v>
      </c>
      <c r="E38" s="163">
        <v>26142</v>
      </c>
      <c r="F38" s="164">
        <v>13.430494988906741</v>
      </c>
      <c r="G38" s="162">
        <v>248653</v>
      </c>
      <c r="H38" s="163">
        <v>222636</v>
      </c>
      <c r="I38" s="164">
        <v>11.685890871197829</v>
      </c>
      <c r="J38" s="159"/>
      <c r="K38" s="144"/>
      <c r="M38" s="160"/>
    </row>
    <row r="39" spans="2:20" s="168" customFormat="1" ht="15">
      <c r="B39" s="12"/>
      <c r="C39" s="165" t="s">
        <v>10</v>
      </c>
      <c r="D39" s="167">
        <v>462517</v>
      </c>
      <c r="E39" s="163">
        <v>425861</v>
      </c>
      <c r="F39" s="164">
        <v>8.6075033872554663</v>
      </c>
      <c r="G39" s="162">
        <v>2096886</v>
      </c>
      <c r="H39" s="163">
        <v>1958196</v>
      </c>
      <c r="I39" s="164">
        <v>7.0825392350918905</v>
      </c>
      <c r="J39" s="159"/>
      <c r="K39" s="12"/>
      <c r="M39" s="169"/>
    </row>
    <row r="40" spans="2:20" ht="17.25">
      <c r="C40" s="245" t="s">
        <v>116</v>
      </c>
      <c r="D40" s="246">
        <v>1356868</v>
      </c>
      <c r="E40" s="247">
        <v>1235765</v>
      </c>
      <c r="F40" s="248">
        <v>9.799840584577165</v>
      </c>
      <c r="G40" s="246">
        <v>10413675</v>
      </c>
      <c r="H40" s="247">
        <v>9571455</v>
      </c>
      <c r="I40" s="248">
        <v>8.7992891362911916</v>
      </c>
      <c r="J40" s="172"/>
      <c r="K40" s="168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2:20" ht="15">
      <c r="C41" s="173" t="s">
        <v>92</v>
      </c>
      <c r="D41" s="174">
        <v>1279526</v>
      </c>
      <c r="E41" s="175">
        <v>1167312</v>
      </c>
      <c r="F41" s="176">
        <v>9.6130254807626407</v>
      </c>
      <c r="G41" s="174">
        <v>9678007</v>
      </c>
      <c r="H41" s="175">
        <v>8905014</v>
      </c>
      <c r="I41" s="176">
        <v>8.6804243092711584</v>
      </c>
      <c r="J41" s="159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2:20" ht="15">
      <c r="C42" s="173" t="s">
        <v>114</v>
      </c>
      <c r="D42" s="174">
        <v>77342</v>
      </c>
      <c r="E42" s="175">
        <v>68453</v>
      </c>
      <c r="F42" s="176">
        <v>12.985552130658991</v>
      </c>
      <c r="G42" s="174">
        <v>735668</v>
      </c>
      <c r="H42" s="175">
        <v>666441</v>
      </c>
      <c r="I42" s="176">
        <v>10.387566191155706</v>
      </c>
      <c r="J42" s="159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2:20" ht="15">
      <c r="C43" s="177" t="s">
        <v>27</v>
      </c>
      <c r="D43" s="178">
        <v>797</v>
      </c>
      <c r="E43" s="179">
        <v>553</v>
      </c>
      <c r="F43" s="180">
        <v>44.12296564195298</v>
      </c>
      <c r="G43" s="178">
        <v>11586</v>
      </c>
      <c r="H43" s="179">
        <v>8170</v>
      </c>
      <c r="I43" s="180">
        <v>41.811505507955935</v>
      </c>
      <c r="J43" s="159"/>
      <c r="K43" s="166"/>
      <c r="L43" s="168"/>
      <c r="M43" s="168"/>
      <c r="N43" s="168"/>
      <c r="O43" s="168"/>
      <c r="P43" s="168"/>
      <c r="Q43" s="168"/>
      <c r="R43" s="168"/>
      <c r="S43" s="168"/>
      <c r="T43" s="168"/>
    </row>
    <row r="44" spans="2:20" ht="15">
      <c r="C44" s="177" t="s">
        <v>11</v>
      </c>
      <c r="D44" s="178">
        <v>12421</v>
      </c>
      <c r="E44" s="179">
        <v>11585</v>
      </c>
      <c r="F44" s="180">
        <v>7.2162278808804494</v>
      </c>
      <c r="G44" s="178">
        <v>111811</v>
      </c>
      <c r="H44" s="179">
        <v>107104</v>
      </c>
      <c r="I44" s="180">
        <v>4.3947938452345383</v>
      </c>
      <c r="J44" s="159"/>
      <c r="K44" s="168"/>
      <c r="L44" s="168"/>
      <c r="M44" s="168"/>
      <c r="N44" s="168"/>
      <c r="O44" s="168"/>
      <c r="P44" s="168"/>
      <c r="Q44" s="168"/>
      <c r="R44" s="168"/>
      <c r="S44" s="168"/>
      <c r="T44" s="168"/>
    </row>
    <row r="45" spans="2:20" ht="15">
      <c r="C45" s="177" t="s">
        <v>72</v>
      </c>
      <c r="D45" s="178">
        <v>24137</v>
      </c>
      <c r="E45" s="179">
        <v>21878</v>
      </c>
      <c r="F45" s="180">
        <v>10.325441082365847</v>
      </c>
      <c r="G45" s="178">
        <v>239594</v>
      </c>
      <c r="H45" s="179">
        <v>219136</v>
      </c>
      <c r="I45" s="181">
        <v>9.3357549649532707</v>
      </c>
      <c r="J45" s="159"/>
      <c r="K45" s="168"/>
      <c r="L45" s="168"/>
      <c r="M45" s="168"/>
      <c r="N45" s="168"/>
      <c r="O45" s="168"/>
      <c r="P45" s="168"/>
      <c r="Q45" s="168"/>
      <c r="R45" s="168"/>
      <c r="S45" s="168"/>
      <c r="T45" s="168"/>
    </row>
    <row r="46" spans="2:20" ht="15">
      <c r="C46" s="173" t="s">
        <v>12</v>
      </c>
      <c r="D46" s="174">
        <v>37355</v>
      </c>
      <c r="E46" s="175">
        <v>34016</v>
      </c>
      <c r="F46" s="176">
        <v>9.8159689557855128</v>
      </c>
      <c r="G46" s="174">
        <v>362991</v>
      </c>
      <c r="H46" s="175">
        <v>334410</v>
      </c>
      <c r="I46" s="176">
        <v>8.5466941778056871</v>
      </c>
      <c r="J46" s="159"/>
      <c r="K46" s="168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2:20" ht="15">
      <c r="C47" s="173" t="s">
        <v>95</v>
      </c>
      <c r="D47" s="174">
        <v>1394223</v>
      </c>
      <c r="E47" s="175">
        <v>1269781</v>
      </c>
      <c r="F47" s="176">
        <v>9.800272645440435</v>
      </c>
      <c r="G47" s="174">
        <v>10776666</v>
      </c>
      <c r="H47" s="175">
        <v>9905865</v>
      </c>
      <c r="I47" s="176">
        <v>8.7907618365483486</v>
      </c>
      <c r="J47" s="159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2:20" ht="15.75" thickBot="1">
      <c r="C48" s="173" t="s">
        <v>93</v>
      </c>
      <c r="D48" s="182">
        <v>1316881</v>
      </c>
      <c r="E48" s="183">
        <v>1201328</v>
      </c>
      <c r="F48" s="184">
        <v>9.6187718924390353</v>
      </c>
      <c r="G48" s="182">
        <v>10040998</v>
      </c>
      <c r="H48" s="183">
        <v>9239424</v>
      </c>
      <c r="I48" s="184">
        <v>8.6755841056758509</v>
      </c>
      <c r="J48" s="159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1:11">
      <c r="C49" s="224" t="s">
        <v>105</v>
      </c>
      <c r="E49" s="186"/>
      <c r="F49" s="186"/>
      <c r="G49" s="96"/>
      <c r="H49" s="186"/>
      <c r="I49" s="186"/>
      <c r="J49" s="187"/>
      <c r="K49" s="166"/>
    </row>
    <row r="50" spans="1:11" ht="14.25">
      <c r="C50" s="185" t="s">
        <v>83</v>
      </c>
      <c r="D50" s="186"/>
      <c r="E50" s="186"/>
      <c r="F50" s="186"/>
      <c r="G50" s="96"/>
      <c r="H50" s="186"/>
      <c r="I50" s="186"/>
      <c r="J50" s="187"/>
    </row>
    <row r="51" spans="1:11" ht="14.25">
      <c r="C51" s="188" t="s">
        <v>94</v>
      </c>
      <c r="D51" s="186"/>
      <c r="E51" s="186"/>
      <c r="F51" s="186"/>
      <c r="G51" s="96"/>
      <c r="H51" s="186"/>
      <c r="I51" s="186"/>
      <c r="J51" s="187"/>
    </row>
    <row r="52" spans="1:11" ht="14.25">
      <c r="C52" s="188" t="s">
        <v>115</v>
      </c>
      <c r="D52" s="186"/>
      <c r="E52" s="186"/>
      <c r="F52" s="186"/>
      <c r="G52" s="96"/>
      <c r="H52" s="186"/>
      <c r="I52" s="186"/>
      <c r="J52" s="187"/>
    </row>
    <row r="53" spans="1:11">
      <c r="C53" s="189"/>
      <c r="D53" s="186"/>
      <c r="E53" s="186"/>
      <c r="F53" s="186"/>
      <c r="G53" s="96"/>
      <c r="H53" s="186"/>
      <c r="I53" s="186"/>
      <c r="J53" s="187"/>
    </row>
    <row r="54" spans="1:11">
      <c r="C54" s="190"/>
      <c r="D54" s="191"/>
      <c r="E54" s="186"/>
      <c r="F54" s="192"/>
      <c r="G54" s="186"/>
      <c r="H54" s="186"/>
      <c r="I54" s="193"/>
      <c r="J54" s="194"/>
    </row>
    <row r="55" spans="1:11">
      <c r="C55" s="93"/>
      <c r="D55" s="4"/>
      <c r="E55" s="4"/>
      <c r="F55" s="4"/>
      <c r="G55" s="4"/>
      <c r="H55" s="4"/>
      <c r="I55" s="4"/>
      <c r="J55" s="93"/>
    </row>
    <row r="56" spans="1:11" ht="15">
      <c r="C56" s="93"/>
      <c r="D56" s="4"/>
      <c r="E56" s="195"/>
      <c r="F56" s="196"/>
      <c r="G56" s="195"/>
      <c r="H56" s="195"/>
      <c r="I56" s="197"/>
      <c r="J56" s="198"/>
    </row>
    <row r="57" spans="1:11" ht="15">
      <c r="C57" s="190"/>
      <c r="D57" s="92"/>
      <c r="E57" s="195"/>
      <c r="F57" s="196"/>
      <c r="G57" s="195"/>
      <c r="H57" s="195"/>
      <c r="I57" s="197"/>
      <c r="J57" s="198"/>
    </row>
    <row r="58" spans="1:11">
      <c r="C58" s="93"/>
      <c r="D58" s="4"/>
      <c r="E58" s="94"/>
      <c r="F58" s="4"/>
      <c r="G58" s="94"/>
      <c r="H58" s="94"/>
      <c r="I58" s="4"/>
      <c r="J58" s="93"/>
    </row>
    <row r="59" spans="1:11">
      <c r="C59" s="93"/>
      <c r="D59" s="92"/>
      <c r="E59" s="4"/>
      <c r="F59" s="4"/>
      <c r="G59" s="4"/>
      <c r="H59" s="4"/>
      <c r="I59" s="4"/>
      <c r="J59" s="93"/>
    </row>
    <row r="60" spans="1:11">
      <c r="C60" s="93"/>
      <c r="D60" s="4"/>
      <c r="E60" s="4"/>
      <c r="F60" s="4"/>
      <c r="G60" s="4"/>
      <c r="H60" s="4"/>
      <c r="I60" s="4"/>
      <c r="J60" s="93"/>
    </row>
    <row r="61" spans="1:11">
      <c r="C61" s="199"/>
      <c r="D61" s="4"/>
      <c r="E61" s="4"/>
      <c r="F61" s="4"/>
      <c r="G61" s="4"/>
      <c r="H61" s="4"/>
      <c r="I61" s="4"/>
      <c r="J61" s="93"/>
    </row>
    <row r="62" spans="1:11" ht="15.75">
      <c r="B62" s="200"/>
      <c r="C62" s="199"/>
      <c r="D62" s="94"/>
      <c r="E62" s="94"/>
      <c r="F62" s="94"/>
      <c r="G62" s="94"/>
      <c r="H62" s="94"/>
      <c r="I62" s="94"/>
      <c r="J62" s="95"/>
    </row>
    <row r="63" spans="1:11" ht="15.75">
      <c r="A63" s="200" t="s">
        <v>13</v>
      </c>
      <c r="B63" s="201"/>
      <c r="C63" s="199"/>
      <c r="D63" s="94"/>
      <c r="E63" s="94"/>
      <c r="F63" s="94"/>
      <c r="G63" s="94"/>
      <c r="H63" s="94"/>
      <c r="I63" s="94"/>
      <c r="J63" s="95"/>
    </row>
    <row r="64" spans="1:11" ht="18" customHeight="1">
      <c r="A64" s="201"/>
      <c r="B64" s="202"/>
      <c r="C64" s="203"/>
      <c r="D64" s="94"/>
      <c r="E64" s="94"/>
      <c r="F64" s="94"/>
      <c r="G64" s="94"/>
      <c r="H64" s="94"/>
      <c r="I64" s="94"/>
      <c r="J64" s="95"/>
    </row>
    <row r="65" spans="1:16" ht="17.25" customHeight="1">
      <c r="A65" s="202" t="s">
        <v>14</v>
      </c>
      <c r="B65" s="202"/>
      <c r="C65" s="199"/>
      <c r="D65" s="256"/>
      <c r="E65" s="256"/>
      <c r="F65" s="256"/>
      <c r="G65" s="256"/>
      <c r="H65" s="256"/>
      <c r="I65" s="256"/>
      <c r="J65" s="204"/>
    </row>
    <row r="66" spans="1:16" ht="18.75">
      <c r="A66" s="202" t="s">
        <v>15</v>
      </c>
      <c r="B66" s="202"/>
      <c r="C66" s="199"/>
      <c r="D66" s="256"/>
      <c r="E66" s="256"/>
      <c r="F66" s="256"/>
      <c r="G66" s="256"/>
      <c r="H66" s="256"/>
      <c r="I66" s="256"/>
      <c r="J66" s="204"/>
    </row>
    <row r="67" spans="1:16">
      <c r="A67" s="202" t="s">
        <v>16</v>
      </c>
      <c r="B67" s="201"/>
      <c r="C67" s="199"/>
      <c r="D67" s="4"/>
      <c r="E67" s="4"/>
      <c r="F67" s="4"/>
      <c r="G67" s="4"/>
      <c r="H67" s="4"/>
      <c r="I67" s="4"/>
      <c r="J67" s="93"/>
    </row>
    <row r="68" spans="1:16">
      <c r="A68" s="201"/>
      <c r="B68" s="201"/>
      <c r="C68" s="93"/>
      <c r="D68" s="4"/>
      <c r="E68" s="4"/>
      <c r="F68" s="4"/>
      <c r="G68" s="4"/>
      <c r="H68" s="4"/>
      <c r="I68" s="4"/>
      <c r="J68" s="93"/>
      <c r="K68" s="205"/>
    </row>
    <row r="69" spans="1:16">
      <c r="A69" s="201"/>
      <c r="B69" s="201"/>
      <c r="C69" s="93"/>
      <c r="D69" s="94"/>
      <c r="E69" s="94"/>
      <c r="F69" s="94"/>
      <c r="G69" s="94"/>
      <c r="H69" s="94"/>
      <c r="I69" s="94"/>
      <c r="J69" s="95"/>
    </row>
    <row r="70" spans="1:16">
      <c r="A70" s="201"/>
      <c r="B70" s="250" t="s">
        <v>81</v>
      </c>
      <c r="C70" s="250"/>
      <c r="D70" s="250"/>
      <c r="E70" s="250"/>
      <c r="F70" s="250"/>
      <c r="G70" s="250"/>
      <c r="H70" s="250"/>
      <c r="I70" s="250"/>
      <c r="J70" s="250"/>
    </row>
    <row r="71" spans="1:16" ht="15.75">
      <c r="A71" s="201" t="s">
        <v>17</v>
      </c>
      <c r="C71" s="252" t="s">
        <v>122</v>
      </c>
      <c r="D71" s="252"/>
      <c r="E71" s="252"/>
      <c r="F71" s="252"/>
      <c r="G71" s="252"/>
      <c r="H71" s="252"/>
      <c r="I71" s="252"/>
      <c r="J71" s="206"/>
    </row>
    <row r="72" spans="1:16" ht="15.75">
      <c r="A72" s="201" t="s">
        <v>18</v>
      </c>
      <c r="B72" s="201"/>
      <c r="C72" s="251" t="s">
        <v>30</v>
      </c>
      <c r="D72" s="251"/>
      <c r="E72" s="251"/>
      <c r="F72" s="251"/>
      <c r="G72" s="251"/>
      <c r="H72" s="251"/>
      <c r="I72" s="251"/>
      <c r="J72" s="97" t="s">
        <v>123</v>
      </c>
    </row>
    <row r="73" spans="1:16">
      <c r="A73" s="201" t="s">
        <v>19</v>
      </c>
      <c r="B73" s="207"/>
      <c r="D73" s="208"/>
      <c r="E73" s="208"/>
      <c r="F73" s="208"/>
      <c r="G73" s="208"/>
      <c r="H73" s="208"/>
      <c r="M73" s="209"/>
    </row>
    <row r="74" spans="1:16" s="210" customFormat="1">
      <c r="A74" s="207"/>
      <c r="B74" s="207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O74" s="208"/>
    </row>
    <row r="75" spans="1:16" s="210" customFormat="1">
      <c r="A75" s="207"/>
      <c r="B75" s="207"/>
      <c r="C75" s="207"/>
      <c r="D75" s="211"/>
      <c r="E75" s="211"/>
      <c r="F75" s="211"/>
      <c r="G75" s="211"/>
      <c r="H75" s="211"/>
      <c r="I75" s="211"/>
      <c r="J75" s="211"/>
      <c r="K75" s="212"/>
      <c r="L75" s="212"/>
      <c r="M75" s="212"/>
      <c r="N75" s="208"/>
      <c r="O75" s="208"/>
      <c r="P75" s="208"/>
    </row>
    <row r="76" spans="1:16" s="210" customFormat="1">
      <c r="A76" s="207"/>
      <c r="C76" s="207"/>
      <c r="D76" s="213"/>
      <c r="E76" s="211"/>
      <c r="F76" s="211"/>
      <c r="G76" s="213"/>
      <c r="H76" s="211"/>
      <c r="I76" s="211"/>
      <c r="J76" s="211"/>
      <c r="K76" s="208"/>
      <c r="L76" s="208"/>
      <c r="M76" s="208"/>
      <c r="N76" s="208"/>
      <c r="O76" s="208"/>
      <c r="P76" s="208"/>
    </row>
    <row r="77" spans="1:16" s="210" customFormat="1">
      <c r="D77" s="211"/>
      <c r="E77" s="211"/>
      <c r="F77" s="211"/>
      <c r="G77" s="211"/>
      <c r="H77" s="211"/>
      <c r="I77" s="211"/>
      <c r="J77" s="211"/>
      <c r="K77" s="208"/>
      <c r="L77" s="208"/>
      <c r="M77" s="208"/>
      <c r="N77" s="208"/>
      <c r="O77" s="208"/>
      <c r="P77" s="208"/>
    </row>
    <row r="78" spans="1:16" s="210" customFormat="1">
      <c r="C78" s="214"/>
      <c r="D78" s="211"/>
      <c r="E78" s="211"/>
      <c r="F78" s="211"/>
      <c r="G78" s="211"/>
      <c r="H78" s="211"/>
      <c r="I78" s="211"/>
      <c r="J78" s="211"/>
      <c r="K78" s="215"/>
      <c r="L78" s="215"/>
      <c r="M78" s="216"/>
      <c r="N78" s="216"/>
      <c r="O78" s="217"/>
      <c r="P78" s="218"/>
    </row>
    <row r="79" spans="1:16" s="210" customFormat="1">
      <c r="C79" s="214"/>
      <c r="D79" s="211"/>
      <c r="E79" s="211"/>
      <c r="F79" s="211"/>
      <c r="G79" s="211"/>
      <c r="H79" s="211"/>
      <c r="I79" s="211"/>
      <c r="J79" s="211"/>
      <c r="K79" s="211"/>
      <c r="L79" s="216"/>
      <c r="M79" s="216"/>
      <c r="N79" s="216"/>
      <c r="O79" s="217"/>
      <c r="P79" s="218"/>
    </row>
    <row r="80" spans="1:16" s="210" customFormat="1">
      <c r="C80" s="219"/>
      <c r="D80" s="211"/>
      <c r="E80" s="211"/>
      <c r="F80" s="211"/>
      <c r="G80" s="211"/>
      <c r="H80" s="211"/>
      <c r="I80" s="211"/>
      <c r="J80" s="211"/>
      <c r="K80" s="211"/>
      <c r="L80" s="216"/>
      <c r="M80" s="216"/>
      <c r="N80" s="216"/>
      <c r="O80" s="217"/>
      <c r="P80" s="218"/>
    </row>
    <row r="81" spans="3:16" s="210" customFormat="1">
      <c r="C81" s="219"/>
      <c r="D81" s="211"/>
      <c r="E81" s="211"/>
      <c r="F81" s="211"/>
      <c r="G81" s="211"/>
      <c r="H81" s="211"/>
      <c r="I81" s="211"/>
      <c r="J81" s="211"/>
      <c r="K81" s="211"/>
      <c r="L81" s="216"/>
      <c r="M81" s="216"/>
      <c r="N81" s="216"/>
      <c r="O81" s="217"/>
      <c r="P81" s="218"/>
    </row>
    <row r="82" spans="3:16" s="210" customFormat="1">
      <c r="C82" s="219"/>
      <c r="D82" s="211"/>
      <c r="E82" s="211"/>
      <c r="F82" s="211"/>
      <c r="G82" s="211"/>
      <c r="H82" s="211"/>
      <c r="I82" s="211"/>
      <c r="J82" s="211"/>
      <c r="K82" s="211"/>
      <c r="L82" s="216"/>
      <c r="M82" s="216"/>
      <c r="N82" s="216"/>
      <c r="O82" s="217"/>
      <c r="P82" s="218"/>
    </row>
    <row r="83" spans="3:16" s="210" customFormat="1">
      <c r="C83" s="219"/>
      <c r="D83" s="211"/>
      <c r="E83" s="211"/>
      <c r="F83" s="211"/>
      <c r="G83" s="211"/>
      <c r="H83" s="211"/>
      <c r="I83" s="211"/>
      <c r="J83" s="211"/>
      <c r="K83" s="211"/>
      <c r="L83" s="216"/>
      <c r="M83" s="216"/>
      <c r="N83" s="216"/>
      <c r="O83" s="217"/>
      <c r="P83" s="218"/>
    </row>
    <row r="84" spans="3:16" s="210" customFormat="1">
      <c r="C84" s="219"/>
      <c r="D84" s="211"/>
      <c r="E84" s="211"/>
      <c r="F84" s="211"/>
      <c r="G84" s="211"/>
      <c r="H84" s="211"/>
      <c r="I84" s="211"/>
      <c r="J84" s="211"/>
      <c r="K84" s="215"/>
      <c r="L84" s="216"/>
      <c r="M84" s="216"/>
      <c r="N84" s="216"/>
      <c r="O84" s="217"/>
      <c r="P84" s="218"/>
    </row>
    <row r="85" spans="3:16" s="210" customFormat="1">
      <c r="C85" s="219"/>
      <c r="D85" s="211"/>
      <c r="E85" s="211"/>
      <c r="F85" s="211"/>
      <c r="G85" s="211"/>
      <c r="H85" s="211"/>
      <c r="I85" s="211"/>
      <c r="J85" s="211"/>
      <c r="K85" s="215"/>
      <c r="L85" s="216"/>
      <c r="M85" s="216"/>
      <c r="N85" s="216"/>
      <c r="O85" s="217"/>
      <c r="P85" s="218"/>
    </row>
    <row r="86" spans="3:16" s="210" customFormat="1">
      <c r="C86" s="219"/>
      <c r="D86" s="211"/>
      <c r="E86" s="211"/>
      <c r="F86" s="211"/>
      <c r="G86" s="211"/>
      <c r="H86" s="211"/>
      <c r="I86" s="211"/>
      <c r="J86" s="211"/>
      <c r="K86" s="211"/>
      <c r="L86" s="216"/>
      <c r="M86" s="216"/>
      <c r="N86" s="220"/>
      <c r="O86" s="217"/>
      <c r="P86" s="218"/>
    </row>
    <row r="87" spans="3:16" s="210" customFormat="1">
      <c r="C87" s="219"/>
      <c r="D87" s="211"/>
      <c r="E87" s="211"/>
      <c r="F87" s="211"/>
      <c r="G87" s="211"/>
      <c r="H87" s="211"/>
      <c r="I87" s="211"/>
      <c r="J87" s="211"/>
      <c r="K87" s="211"/>
      <c r="L87" s="216"/>
      <c r="M87" s="216"/>
      <c r="N87" s="216"/>
      <c r="O87" s="217"/>
      <c r="P87" s="218"/>
    </row>
    <row r="88" spans="3:16" s="210" customFormat="1">
      <c r="C88" s="219"/>
      <c r="D88" s="211"/>
      <c r="E88" s="211"/>
      <c r="F88" s="211"/>
      <c r="G88" s="211"/>
      <c r="H88" s="211"/>
      <c r="I88" s="211"/>
      <c r="J88" s="211"/>
      <c r="K88" s="215"/>
      <c r="L88" s="216"/>
      <c r="M88" s="216"/>
      <c r="N88" s="216"/>
      <c r="O88" s="217"/>
      <c r="P88" s="218"/>
    </row>
    <row r="89" spans="3:16" s="210" customFormat="1">
      <c r="C89" s="219"/>
      <c r="D89" s="211"/>
      <c r="E89" s="211"/>
      <c r="F89" s="211"/>
      <c r="G89" s="211"/>
      <c r="H89" s="211"/>
      <c r="I89" s="211"/>
      <c r="J89" s="211"/>
      <c r="K89" s="211"/>
      <c r="L89" s="216"/>
      <c r="M89" s="216"/>
      <c r="N89" s="216"/>
      <c r="O89" s="221"/>
      <c r="P89" s="218"/>
    </row>
    <row r="90" spans="3:16" s="210" customFormat="1">
      <c r="C90" s="219"/>
      <c r="D90" s="216"/>
      <c r="E90" s="216"/>
      <c r="F90" s="216"/>
      <c r="G90" s="216"/>
      <c r="H90" s="216"/>
      <c r="I90" s="216"/>
      <c r="J90" s="216"/>
      <c r="K90" s="211"/>
      <c r="L90" s="216"/>
      <c r="M90" s="216"/>
      <c r="N90" s="216"/>
      <c r="O90" s="217"/>
      <c r="P90" s="218"/>
    </row>
    <row r="91" spans="3:16" s="210" customFormat="1">
      <c r="C91" s="222"/>
      <c r="D91" s="211"/>
      <c r="E91" s="211"/>
      <c r="F91" s="211"/>
      <c r="G91" s="211"/>
      <c r="H91" s="211"/>
      <c r="I91" s="215"/>
      <c r="J91" s="215"/>
      <c r="K91" s="211"/>
      <c r="L91" s="216"/>
      <c r="M91" s="216"/>
      <c r="N91" s="216"/>
      <c r="O91" s="217"/>
      <c r="P91" s="218"/>
    </row>
    <row r="92" spans="3:16" s="210" customFormat="1">
      <c r="C92" s="219"/>
      <c r="D92" s="211"/>
      <c r="E92" s="211"/>
      <c r="F92" s="211"/>
      <c r="G92" s="211"/>
      <c r="H92" s="211"/>
      <c r="I92" s="211"/>
      <c r="J92" s="211"/>
      <c r="K92" s="211"/>
      <c r="L92" s="216"/>
      <c r="M92" s="216"/>
      <c r="N92" s="216"/>
      <c r="O92" s="221"/>
      <c r="P92" s="218"/>
    </row>
    <row r="93" spans="3:16" s="210" customFormat="1">
      <c r="C93" s="219"/>
      <c r="D93" s="211"/>
      <c r="E93" s="215"/>
      <c r="F93" s="211"/>
      <c r="G93" s="211"/>
      <c r="H93" s="211"/>
      <c r="I93" s="211"/>
      <c r="J93" s="211"/>
      <c r="K93" s="216"/>
      <c r="L93" s="216"/>
      <c r="M93" s="223"/>
      <c r="N93" s="223"/>
      <c r="O93" s="221"/>
      <c r="P93" s="218"/>
    </row>
    <row r="94" spans="3:16" s="210" customFormat="1">
      <c r="C94" s="219"/>
      <c r="D94" s="216"/>
      <c r="E94" s="216"/>
      <c r="F94" s="216"/>
      <c r="G94" s="216"/>
      <c r="H94" s="216"/>
      <c r="I94" s="216"/>
      <c r="J94" s="216"/>
      <c r="K94" s="211"/>
      <c r="L94" s="216"/>
      <c r="M94" s="216"/>
      <c r="N94" s="216"/>
      <c r="O94" s="217"/>
      <c r="P94" s="218"/>
    </row>
    <row r="95" spans="3:16" s="210" customFormat="1">
      <c r="C95" s="219"/>
      <c r="D95" s="216"/>
      <c r="E95" s="223"/>
      <c r="F95" s="223"/>
      <c r="G95" s="223"/>
      <c r="H95" s="223"/>
      <c r="I95" s="223"/>
      <c r="J95" s="223"/>
      <c r="K95" s="215"/>
      <c r="L95" s="216"/>
      <c r="M95" s="216"/>
      <c r="N95" s="216"/>
      <c r="O95" s="217"/>
      <c r="P95" s="218"/>
    </row>
    <row r="96" spans="3:16" s="210" customFormat="1">
      <c r="C96" s="219"/>
      <c r="K96" s="215"/>
      <c r="L96" s="216"/>
      <c r="M96" s="216"/>
      <c r="N96" s="216"/>
      <c r="O96" s="217"/>
      <c r="P96" s="218"/>
    </row>
    <row r="97" spans="3:16" s="210" customFormat="1">
      <c r="C97" s="219"/>
      <c r="K97" s="216"/>
      <c r="L97" s="216"/>
      <c r="M97" s="223"/>
      <c r="N97" s="216"/>
      <c r="O97" s="217"/>
      <c r="P97" s="218"/>
    </row>
    <row r="98" spans="3:16" s="210" customFormat="1">
      <c r="C98" s="219"/>
      <c r="K98" s="223"/>
      <c r="L98" s="223"/>
      <c r="M98" s="223"/>
      <c r="N98" s="223"/>
      <c r="O98" s="221"/>
      <c r="P98" s="218"/>
    </row>
    <row r="99" spans="3:16" s="210" customFormat="1"/>
    <row r="100" spans="3:16" s="210" customFormat="1"/>
    <row r="101" spans="3:16" s="210" customFormat="1"/>
    <row r="102" spans="3:16" s="210" customFormat="1"/>
    <row r="103" spans="3:16" s="210" customFormat="1"/>
    <row r="104" spans="3:16" s="210" customFormat="1"/>
    <row r="105" spans="3:16" s="210" customFormat="1"/>
    <row r="106" spans="3:16" s="210" customFormat="1"/>
    <row r="107" spans="3:16" s="210" customFormat="1"/>
    <row r="108" spans="3:16" s="210" customFormat="1"/>
    <row r="109" spans="3:16" s="210" customFormat="1" ht="13.5" customHeight="1"/>
    <row r="110" spans="3:16" s="210" customFormat="1"/>
    <row r="111" spans="3:16" s="210" customFormat="1"/>
    <row r="112" spans="3:16" s="210" customFormat="1"/>
    <row r="113" s="210" customFormat="1"/>
    <row r="114" s="210" customFormat="1"/>
    <row r="115" s="210" customFormat="1"/>
    <row r="116" s="210" customFormat="1"/>
    <row r="117" s="210" customFormat="1"/>
    <row r="118" s="210" customFormat="1"/>
    <row r="119" s="210" customFormat="1"/>
    <row r="120" s="210" customFormat="1"/>
    <row r="121" s="210" customFormat="1"/>
    <row r="122" s="210" customFormat="1"/>
    <row r="123" s="210" customFormat="1"/>
    <row r="124" s="210" customFormat="1"/>
    <row r="125" s="210" customFormat="1"/>
    <row r="126" s="210" customFormat="1"/>
    <row r="127" s="210" customFormat="1"/>
    <row r="128" s="210" customFormat="1"/>
    <row r="129" spans="4:10" s="210" customFormat="1"/>
    <row r="130" spans="4:10" s="210" customFormat="1"/>
    <row r="131" spans="4:10" s="210" customFormat="1"/>
    <row r="132" spans="4:10" s="210" customFormat="1"/>
    <row r="133" spans="4:10" s="210" customFormat="1"/>
    <row r="134" spans="4:10" s="210" customFormat="1"/>
    <row r="135" spans="4:10" s="210" customFormat="1"/>
    <row r="136" spans="4:10" s="210" customFormat="1"/>
    <row r="137" spans="4:10" s="210" customFormat="1"/>
    <row r="138" spans="4:10" s="210" customFormat="1"/>
    <row r="139" spans="4:10" s="210" customFormat="1"/>
    <row r="140" spans="4:10" s="210" customFormat="1"/>
    <row r="141" spans="4:10" s="210" customFormat="1"/>
    <row r="142" spans="4:10" s="210" customFormat="1"/>
    <row r="143" spans="4:10" s="210" customFormat="1"/>
    <row r="144" spans="4:10" s="210" customFormat="1">
      <c r="D144" s="12"/>
      <c r="E144" s="12"/>
      <c r="F144" s="12"/>
      <c r="G144" s="12"/>
      <c r="H144" s="12"/>
      <c r="I144" s="12"/>
      <c r="J144" s="144"/>
    </row>
    <row r="145" spans="2:10" s="210" customFormat="1">
      <c r="D145" s="12"/>
      <c r="E145" s="12"/>
      <c r="F145" s="12"/>
      <c r="G145" s="12"/>
      <c r="H145" s="12"/>
      <c r="I145" s="12"/>
      <c r="J145" s="144"/>
    </row>
    <row r="146" spans="2:10" s="210" customFormat="1">
      <c r="B146" s="12"/>
      <c r="D146" s="12"/>
      <c r="E146" s="12"/>
      <c r="F146" s="12"/>
      <c r="G146" s="12"/>
      <c r="H146" s="12"/>
      <c r="I146" s="12"/>
      <c r="J146" s="144"/>
    </row>
  </sheetData>
  <mergeCells count="10">
    <mergeCell ref="D7:I7"/>
    <mergeCell ref="B70:J70"/>
    <mergeCell ref="C72:I72"/>
    <mergeCell ref="C71:I71"/>
    <mergeCell ref="D3:I3"/>
    <mergeCell ref="D4:I4"/>
    <mergeCell ref="D8:I8"/>
    <mergeCell ref="D65:I65"/>
    <mergeCell ref="D66:I66"/>
    <mergeCell ref="D6:I6"/>
  </mergeCells>
  <phoneticPr fontId="0" type="noConversion"/>
  <printOptions horizontalCentered="1" verticalCentered="1"/>
  <pageMargins left="0" right="0" top="0.234251969" bottom="0.25" header="0.511811023622047" footer="0.511811023622047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1"/>
  <sheetViews>
    <sheetView showGridLines="0" view="pageBreakPreview" zoomScaleNormal="100" zoomScaleSheetLayoutView="100" workbookViewId="0">
      <selection activeCell="A3" sqref="A3"/>
    </sheetView>
  </sheetViews>
  <sheetFormatPr defaultRowHeight="12.75"/>
  <cols>
    <col min="1" max="1" width="26.5703125" style="91" customWidth="1"/>
    <col min="2" max="3" width="6.7109375" style="91" customWidth="1"/>
    <col min="4" max="5" width="12.7109375" style="91" customWidth="1"/>
    <col min="6" max="6" width="9.7109375" style="91" customWidth="1"/>
    <col min="7" max="8" width="6.7109375" style="91" customWidth="1"/>
    <col min="9" max="10" width="12.7109375" style="91" customWidth="1"/>
    <col min="11" max="11" width="9.7109375" style="91" customWidth="1"/>
    <col min="12" max="12" width="9.140625" style="56"/>
    <col min="13" max="16384" width="9.140625" style="3"/>
  </cols>
  <sheetData>
    <row r="1" spans="1:12" ht="31.5" customHeight="1">
      <c r="A1" s="93"/>
      <c r="B1" s="258" t="s">
        <v>80</v>
      </c>
      <c r="C1" s="258"/>
      <c r="D1" s="258"/>
      <c r="E1" s="258"/>
      <c r="F1" s="258"/>
      <c r="G1" s="258"/>
      <c r="H1" s="258"/>
      <c r="I1" s="258"/>
      <c r="J1" s="258"/>
      <c r="K1" s="258"/>
    </row>
    <row r="2" spans="1:12" ht="27.75" customHeight="1">
      <c r="A2" s="93"/>
      <c r="B2" s="259" t="s">
        <v>0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1:12" ht="15.75" customHeight="1">
      <c r="A3" s="93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93"/>
      <c r="B4" s="261" t="s">
        <v>32</v>
      </c>
      <c r="C4" s="262"/>
      <c r="D4" s="262"/>
      <c r="E4" s="262"/>
      <c r="F4" s="262"/>
      <c r="G4" s="262"/>
      <c r="H4" s="262"/>
      <c r="I4" s="262"/>
      <c r="J4" s="262"/>
      <c r="K4" s="262"/>
    </row>
    <row r="5" spans="1:12" ht="18.75">
      <c r="A5" s="101"/>
      <c r="B5" s="263" t="s">
        <v>96</v>
      </c>
      <c r="C5" s="263"/>
      <c r="D5" s="263"/>
      <c r="E5" s="263"/>
      <c r="F5" s="263"/>
      <c r="G5" s="263"/>
      <c r="H5" s="263"/>
      <c r="I5" s="263"/>
      <c r="J5" s="263"/>
      <c r="K5" s="263"/>
    </row>
    <row r="6" spans="1:12" ht="12.75" customHeight="1">
      <c r="A6" s="9"/>
      <c r="B6" s="116"/>
      <c r="C6" s="117"/>
      <c r="D6" s="117"/>
      <c r="E6" s="117"/>
      <c r="F6" s="117"/>
      <c r="G6" s="117"/>
      <c r="H6" s="117"/>
      <c r="I6" s="117"/>
      <c r="J6" s="117"/>
      <c r="K6" s="117"/>
    </row>
    <row r="7" spans="1:12" ht="12.75" customHeight="1">
      <c r="A7" s="3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2" ht="15" customHeight="1" thickBot="1">
      <c r="A8" s="18"/>
      <c r="B8" s="12"/>
      <c r="C8" s="12"/>
      <c r="D8" s="118"/>
      <c r="E8" s="118"/>
      <c r="F8" s="118"/>
      <c r="G8" s="118"/>
      <c r="H8" s="118"/>
      <c r="I8" s="118"/>
      <c r="J8" s="118"/>
      <c r="K8" s="13" t="str">
        <f>'By Market'!I10</f>
        <v>16/10/2015</v>
      </c>
    </row>
    <row r="9" spans="1:12" ht="15">
      <c r="A9" s="18"/>
      <c r="B9" s="264" t="str">
        <f>'By Market'!D11</f>
        <v>September</v>
      </c>
      <c r="C9" s="265"/>
      <c r="D9" s="265"/>
      <c r="E9" s="265"/>
      <c r="F9" s="266"/>
      <c r="G9" s="267" t="s">
        <v>119</v>
      </c>
      <c r="H9" s="268"/>
      <c r="I9" s="268"/>
      <c r="J9" s="268"/>
      <c r="K9" s="269"/>
    </row>
    <row r="10" spans="1:12" ht="17.25">
      <c r="A10" s="18"/>
      <c r="B10" s="242" t="s">
        <v>107</v>
      </c>
      <c r="C10" s="14"/>
      <c r="D10" s="15" t="s">
        <v>33</v>
      </c>
      <c r="E10" s="16" t="s">
        <v>33</v>
      </c>
      <c r="F10" s="17" t="s">
        <v>106</v>
      </c>
      <c r="G10" s="242" t="s">
        <v>107</v>
      </c>
      <c r="H10" s="14"/>
      <c r="I10" s="16" t="s">
        <v>33</v>
      </c>
      <c r="J10" s="16" t="s">
        <v>33</v>
      </c>
      <c r="K10" s="17" t="s">
        <v>106</v>
      </c>
    </row>
    <row r="11" spans="1:12" ht="15.75" thickBot="1">
      <c r="A11" s="112"/>
      <c r="B11" s="19" t="str">
        <f>'By Market'!D12</f>
        <v>'15</v>
      </c>
      <c r="C11" s="20" t="str">
        <f>'By Market'!E12</f>
        <v>'14</v>
      </c>
      <c r="D11" s="21" t="str">
        <f>B11</f>
        <v>'15</v>
      </c>
      <c r="E11" s="20" t="str">
        <f>C11</f>
        <v>'14</v>
      </c>
      <c r="F11" s="22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25" t="s">
        <v>34</v>
      </c>
      <c r="B12" s="231">
        <v>23.281925728958157</v>
      </c>
      <c r="C12" s="232">
        <v>23.582477250933632</v>
      </c>
      <c r="D12" s="23">
        <v>315905</v>
      </c>
      <c r="E12" s="23">
        <v>291424</v>
      </c>
      <c r="F12" s="226">
        <v>8.4004749094103435</v>
      </c>
      <c r="G12" s="231">
        <v>24.875819535370557</v>
      </c>
      <c r="H12" s="232">
        <v>25.244113878193026</v>
      </c>
      <c r="I12" s="23">
        <v>2590487</v>
      </c>
      <c r="J12" s="23">
        <v>2416229</v>
      </c>
      <c r="K12" s="226">
        <v>7.2119819768738811</v>
      </c>
    </row>
    <row r="13" spans="1:12" ht="15">
      <c r="A13" s="227" t="s">
        <v>35</v>
      </c>
      <c r="B13" s="32">
        <v>11.211849641969595</v>
      </c>
      <c r="C13" s="33">
        <v>11.55162996200734</v>
      </c>
      <c r="D13" s="34">
        <v>152130</v>
      </c>
      <c r="E13" s="34">
        <v>142751</v>
      </c>
      <c r="F13" s="35">
        <v>6.570181644962207</v>
      </c>
      <c r="G13" s="32">
        <v>12.122003039272879</v>
      </c>
      <c r="H13" s="33">
        <v>12.264728821271165</v>
      </c>
      <c r="I13" s="34">
        <v>1262346</v>
      </c>
      <c r="J13" s="34">
        <v>1173913</v>
      </c>
      <c r="K13" s="35">
        <v>7.5331817604882136</v>
      </c>
    </row>
    <row r="14" spans="1:12" ht="15">
      <c r="A14" s="227" t="s">
        <v>36</v>
      </c>
      <c r="B14" s="32">
        <v>5.4175498279862149</v>
      </c>
      <c r="C14" s="33">
        <v>5.4019979526851785</v>
      </c>
      <c r="D14" s="34">
        <v>73509</v>
      </c>
      <c r="E14" s="34">
        <v>66756</v>
      </c>
      <c r="F14" s="35">
        <v>10.115944634190186</v>
      </c>
      <c r="G14" s="32">
        <v>5.4717570886358562</v>
      </c>
      <c r="H14" s="33">
        <v>5.6267516276261027</v>
      </c>
      <c r="I14" s="34">
        <v>569811</v>
      </c>
      <c r="J14" s="34">
        <v>538562</v>
      </c>
      <c r="K14" s="35">
        <v>5.8023031702942278</v>
      </c>
    </row>
    <row r="15" spans="1:12" ht="15">
      <c r="A15" s="227" t="s">
        <v>38</v>
      </c>
      <c r="B15" s="32">
        <v>4.0821214738648122</v>
      </c>
      <c r="C15" s="33">
        <v>4.0684919867450526</v>
      </c>
      <c r="D15" s="34">
        <v>55389</v>
      </c>
      <c r="E15" s="34">
        <v>50277</v>
      </c>
      <c r="F15" s="35">
        <v>10.167671102094397</v>
      </c>
      <c r="G15" s="32">
        <v>4.3219900755496976</v>
      </c>
      <c r="H15" s="33">
        <v>4.4238519639908453</v>
      </c>
      <c r="I15" s="34">
        <v>450078</v>
      </c>
      <c r="J15" s="34">
        <v>423427</v>
      </c>
      <c r="K15" s="35">
        <v>6.2941191752061156</v>
      </c>
    </row>
    <row r="16" spans="1:12" ht="15">
      <c r="A16" s="227" t="s">
        <v>37</v>
      </c>
      <c r="B16" s="32">
        <v>2.1177446885032296</v>
      </c>
      <c r="C16" s="33">
        <v>2.2272843137651575</v>
      </c>
      <c r="D16" s="34">
        <v>28735</v>
      </c>
      <c r="E16" s="34">
        <v>27524</v>
      </c>
      <c r="F16" s="35">
        <v>4.3997965412004074</v>
      </c>
      <c r="G16" s="32">
        <v>2.455559636727668</v>
      </c>
      <c r="H16" s="33">
        <v>2.51270052463288</v>
      </c>
      <c r="I16" s="34">
        <v>255714</v>
      </c>
      <c r="J16" s="34">
        <v>240502</v>
      </c>
      <c r="K16" s="35">
        <v>6.3251033255440712</v>
      </c>
      <c r="L16" s="103"/>
    </row>
    <row r="17" spans="1:12" ht="15">
      <c r="A17" s="227" t="s">
        <v>98</v>
      </c>
      <c r="B17" s="32">
        <v>0.42996076257970561</v>
      </c>
      <c r="C17" s="33">
        <v>0.30644985090207283</v>
      </c>
      <c r="D17" s="34">
        <v>5834</v>
      </c>
      <c r="E17" s="34">
        <v>3787</v>
      </c>
      <c r="F17" s="37">
        <v>54.053340374966993</v>
      </c>
      <c r="G17" s="32">
        <v>0.48133824034262646</v>
      </c>
      <c r="H17" s="33">
        <v>0.39352428653741778</v>
      </c>
      <c r="I17" s="34">
        <v>50125</v>
      </c>
      <c r="J17" s="34">
        <v>37666</v>
      </c>
      <c r="K17" s="37">
        <v>33.077576594276003</v>
      </c>
      <c r="L17" s="103"/>
    </row>
    <row r="18" spans="1:12" ht="17.25">
      <c r="A18" s="127" t="s">
        <v>100</v>
      </c>
      <c r="B18" s="40">
        <v>2.2699334054602217E-2</v>
      </c>
      <c r="C18" s="41">
        <v>2.6623184828830724E-2</v>
      </c>
      <c r="D18" s="42">
        <v>308</v>
      </c>
      <c r="E18" s="42">
        <v>329</v>
      </c>
      <c r="F18" s="43">
        <v>-6.3829787234042552</v>
      </c>
      <c r="G18" s="40">
        <v>2.3171454841830575E-2</v>
      </c>
      <c r="H18" s="41">
        <v>2.2556654134611717E-2</v>
      </c>
      <c r="I18" s="42">
        <v>2413</v>
      </c>
      <c r="J18" s="42">
        <v>2159</v>
      </c>
      <c r="K18" s="43">
        <v>11.76470588235294</v>
      </c>
    </row>
    <row r="19" spans="1:12" ht="15">
      <c r="A19" s="228" t="s">
        <v>39</v>
      </c>
      <c r="B19" s="105">
        <v>9.8691250733306415</v>
      </c>
      <c r="C19" s="106">
        <v>10.32939110591415</v>
      </c>
      <c r="D19" s="107">
        <v>133911</v>
      </c>
      <c r="E19" s="107">
        <v>127647</v>
      </c>
      <c r="F19" s="108">
        <v>4.90728336741169</v>
      </c>
      <c r="G19" s="234">
        <v>10.531267780106447</v>
      </c>
      <c r="H19" s="106">
        <v>10.928996688591234</v>
      </c>
      <c r="I19" s="107">
        <v>1096692</v>
      </c>
      <c r="J19" s="107">
        <v>1046064</v>
      </c>
      <c r="K19" s="108">
        <v>4.8398568347634559</v>
      </c>
    </row>
    <row r="20" spans="1:12" ht="15">
      <c r="A20" s="227" t="s">
        <v>40</v>
      </c>
      <c r="B20" s="32">
        <v>5.6761600981082907</v>
      </c>
      <c r="C20" s="33">
        <v>5.8759553798659132</v>
      </c>
      <c r="D20" s="34">
        <v>77018</v>
      </c>
      <c r="E20" s="34">
        <v>72613</v>
      </c>
      <c r="F20" s="35">
        <v>6.0664068417501005</v>
      </c>
      <c r="G20" s="114">
        <v>6.0293604323161611</v>
      </c>
      <c r="H20" s="33">
        <v>6.11933086453418</v>
      </c>
      <c r="I20" s="34">
        <v>627878</v>
      </c>
      <c r="J20" s="34">
        <v>585709</v>
      </c>
      <c r="K20" s="35">
        <v>7.1996503383079311</v>
      </c>
      <c r="L20" s="103"/>
    </row>
    <row r="21" spans="1:12" ht="15">
      <c r="A21" s="227" t="s">
        <v>41</v>
      </c>
      <c r="B21" s="32">
        <v>3.6352099098806963</v>
      </c>
      <c r="C21" s="33">
        <v>3.7166451550254296</v>
      </c>
      <c r="D21" s="34">
        <v>49325</v>
      </c>
      <c r="E21" s="34">
        <v>45929</v>
      </c>
      <c r="F21" s="35">
        <v>7.3940212066450393</v>
      </c>
      <c r="G21" s="32">
        <v>3.9675714865309319</v>
      </c>
      <c r="H21" s="33">
        <v>4.1035349380005446</v>
      </c>
      <c r="I21" s="34">
        <v>413170</v>
      </c>
      <c r="J21" s="34">
        <v>392768</v>
      </c>
      <c r="K21" s="35">
        <v>5.1944150236271796</v>
      </c>
    </row>
    <row r="22" spans="1:12" ht="15">
      <c r="A22" s="127" t="s">
        <v>99</v>
      </c>
      <c r="B22" s="40">
        <v>0.55775506534165442</v>
      </c>
      <c r="C22" s="41">
        <v>0.73679057102280765</v>
      </c>
      <c r="D22" s="42">
        <v>7568</v>
      </c>
      <c r="E22" s="42">
        <v>9105</v>
      </c>
      <c r="F22" s="43">
        <v>-16.880834706205381</v>
      </c>
      <c r="G22" s="128">
        <v>0.53433586125935373</v>
      </c>
      <c r="H22" s="41">
        <v>0.70613088605650864</v>
      </c>
      <c r="I22" s="42">
        <v>55644</v>
      </c>
      <c r="J22" s="42">
        <v>67587</v>
      </c>
      <c r="K22" s="43">
        <v>-17.670557947534288</v>
      </c>
    </row>
    <row r="23" spans="1:12" ht="15">
      <c r="A23" s="228" t="s">
        <v>47</v>
      </c>
      <c r="B23" s="105">
        <v>7.9978302974202355</v>
      </c>
      <c r="C23" s="106">
        <v>8.369147855781641</v>
      </c>
      <c r="D23" s="107">
        <v>108520</v>
      </c>
      <c r="E23" s="107">
        <v>103423</v>
      </c>
      <c r="F23" s="108">
        <v>4.9283041489804011</v>
      </c>
      <c r="G23" s="234">
        <v>9.5217586490840169</v>
      </c>
      <c r="H23" s="106">
        <v>9.6235107410524314</v>
      </c>
      <c r="I23" s="107">
        <v>991565</v>
      </c>
      <c r="J23" s="107">
        <v>921110</v>
      </c>
      <c r="K23" s="108">
        <v>7.6489235813312195</v>
      </c>
    </row>
    <row r="24" spans="1:12" ht="15">
      <c r="A24" s="227" t="s">
        <v>48</v>
      </c>
      <c r="B24" s="32">
        <v>5.9158296901393497</v>
      </c>
      <c r="C24" s="33">
        <v>6.2803202874332902</v>
      </c>
      <c r="D24" s="34">
        <v>80270</v>
      </c>
      <c r="E24" s="34">
        <v>77610</v>
      </c>
      <c r="F24" s="35">
        <v>3.427393377142121</v>
      </c>
      <c r="G24" s="32">
        <v>6.7879879101277893</v>
      </c>
      <c r="H24" s="33">
        <v>6.7634022204565563</v>
      </c>
      <c r="I24" s="34">
        <v>706879</v>
      </c>
      <c r="J24" s="34">
        <v>647356</v>
      </c>
      <c r="K24" s="35">
        <v>9.1947861763851719</v>
      </c>
    </row>
    <row r="25" spans="1:12" ht="15">
      <c r="A25" s="127" t="s">
        <v>49</v>
      </c>
      <c r="B25" s="40">
        <v>2.082000607280885</v>
      </c>
      <c r="C25" s="41">
        <v>2.0888275683483513</v>
      </c>
      <c r="D25" s="42">
        <v>28250</v>
      </c>
      <c r="E25" s="42">
        <v>25813</v>
      </c>
      <c r="F25" s="43">
        <v>9.4409793514895597</v>
      </c>
      <c r="G25" s="40">
        <v>2.733770738956228</v>
      </c>
      <c r="H25" s="41">
        <v>2.8601085205958761</v>
      </c>
      <c r="I25" s="42">
        <v>284686</v>
      </c>
      <c r="J25" s="42">
        <v>273754</v>
      </c>
      <c r="K25" s="43">
        <v>3.9933663069763363</v>
      </c>
    </row>
    <row r="26" spans="1:12" ht="15">
      <c r="A26" s="70" t="s">
        <v>42</v>
      </c>
      <c r="B26" s="48">
        <v>8.0099169558129457</v>
      </c>
      <c r="C26" s="49">
        <v>8.1440545907670323</v>
      </c>
      <c r="D26" s="50">
        <v>108684</v>
      </c>
      <c r="E26" s="50">
        <v>100641.37621359223</v>
      </c>
      <c r="F26" s="51">
        <v>7.9913690462050395</v>
      </c>
      <c r="G26" s="48">
        <v>7.3772707521600198</v>
      </c>
      <c r="H26" s="49">
        <v>7.5022884245636394</v>
      </c>
      <c r="I26" s="50">
        <v>768245</v>
      </c>
      <c r="J26" s="50">
        <v>718078.16052731778</v>
      </c>
      <c r="K26" s="51">
        <v>6.9862644807136869</v>
      </c>
    </row>
    <row r="27" spans="1:12" ht="15">
      <c r="A27" s="75" t="s">
        <v>84</v>
      </c>
      <c r="B27" s="25">
        <v>7.1995949495455704</v>
      </c>
      <c r="C27" s="26">
        <v>7.4701905297528253</v>
      </c>
      <c r="D27" s="27">
        <v>97689</v>
      </c>
      <c r="E27" s="27">
        <v>92314</v>
      </c>
      <c r="F27" s="28">
        <v>5.8225187945490395</v>
      </c>
      <c r="G27" s="25">
        <v>6.8785131089648939</v>
      </c>
      <c r="H27" s="26">
        <v>7.377969180234353</v>
      </c>
      <c r="I27" s="27">
        <v>716306</v>
      </c>
      <c r="J27" s="27">
        <v>706179</v>
      </c>
      <c r="K27" s="28">
        <v>1.4340556714374117</v>
      </c>
    </row>
    <row r="28" spans="1:12" ht="15">
      <c r="A28" s="227" t="s">
        <v>43</v>
      </c>
      <c r="B28" s="32">
        <v>7.1914880445260705</v>
      </c>
      <c r="C28" s="33">
        <v>7.420181021472529</v>
      </c>
      <c r="D28" s="34">
        <v>97579</v>
      </c>
      <c r="E28" s="34">
        <v>91696</v>
      </c>
      <c r="F28" s="35">
        <v>6.4157651369743496</v>
      </c>
      <c r="G28" s="32">
        <v>6.8524896350231792</v>
      </c>
      <c r="H28" s="59">
        <v>7.0100627334088701</v>
      </c>
      <c r="I28" s="34">
        <v>713596</v>
      </c>
      <c r="J28" s="60">
        <v>670965</v>
      </c>
      <c r="K28" s="35">
        <v>6.3536846184227196</v>
      </c>
    </row>
    <row r="29" spans="1:12" ht="15">
      <c r="A29" s="227" t="s">
        <v>44</v>
      </c>
      <c r="B29" s="32">
        <v>8.1069050195007927E-3</v>
      </c>
      <c r="C29" s="33">
        <v>4.7500940712837794E-2</v>
      </c>
      <c r="D29" s="34">
        <v>110</v>
      </c>
      <c r="E29" s="34">
        <v>587</v>
      </c>
      <c r="F29" s="35">
        <v>-81.26064735945485</v>
      </c>
      <c r="G29" s="32">
        <v>2.3181057599742646E-2</v>
      </c>
      <c r="H29" s="33">
        <v>0.36571242303286178</v>
      </c>
      <c r="I29" s="34">
        <v>2414</v>
      </c>
      <c r="J29" s="34">
        <v>35004</v>
      </c>
      <c r="K29" s="35">
        <v>-93.103645297680259</v>
      </c>
      <c r="L29" s="103"/>
    </row>
    <row r="30" spans="1:12" ht="15">
      <c r="A30" s="227" t="s">
        <v>85</v>
      </c>
      <c r="B30" s="32">
        <v>0</v>
      </c>
      <c r="C30" s="33">
        <v>2.5085675674582143E-3</v>
      </c>
      <c r="D30" s="34">
        <v>0</v>
      </c>
      <c r="E30" s="34">
        <v>31</v>
      </c>
      <c r="F30" s="35">
        <v>-100</v>
      </c>
      <c r="G30" s="32">
        <v>2.8424163419734148E-3</v>
      </c>
      <c r="H30" s="33">
        <v>2.1940237926208711E-3</v>
      </c>
      <c r="I30" s="34">
        <v>296</v>
      </c>
      <c r="J30" s="34">
        <v>210</v>
      </c>
      <c r="K30" s="35">
        <v>40.952380952380949</v>
      </c>
      <c r="L30" s="103"/>
    </row>
    <row r="31" spans="1:12" ht="15">
      <c r="A31" s="75" t="s">
        <v>53</v>
      </c>
      <c r="B31" s="25">
        <v>7.4399278338054984</v>
      </c>
      <c r="C31" s="26">
        <v>6.9318195611625191</v>
      </c>
      <c r="D31" s="27">
        <v>100950</v>
      </c>
      <c r="E31" s="27">
        <v>85661</v>
      </c>
      <c r="F31" s="28">
        <v>17.84826233641914</v>
      </c>
      <c r="G31" s="25">
        <v>6.410618729699169</v>
      </c>
      <c r="H31" s="26">
        <v>6.2023798889510529</v>
      </c>
      <c r="I31" s="27">
        <v>667581</v>
      </c>
      <c r="J31" s="27">
        <v>593658</v>
      </c>
      <c r="K31" s="28">
        <v>12.452118896738526</v>
      </c>
    </row>
    <row r="32" spans="1:12" s="55" customFormat="1" ht="15">
      <c r="A32" s="227" t="s">
        <v>54</v>
      </c>
      <c r="B32" s="32">
        <v>5.6399001229301593</v>
      </c>
      <c r="C32" s="33">
        <v>5.4110611645418016</v>
      </c>
      <c r="D32" s="34">
        <v>76526</v>
      </c>
      <c r="E32" s="34">
        <v>66868</v>
      </c>
      <c r="F32" s="35">
        <v>14.443380989411974</v>
      </c>
      <c r="G32" s="114">
        <v>5.0919103966659227</v>
      </c>
      <c r="H32" s="33">
        <v>5.0817143266096956</v>
      </c>
      <c r="I32" s="34">
        <v>530255</v>
      </c>
      <c r="J32" s="34">
        <v>486394</v>
      </c>
      <c r="K32" s="35">
        <v>9.0175865656237537</v>
      </c>
      <c r="L32" s="104"/>
    </row>
    <row r="33" spans="1:12" ht="15">
      <c r="A33" s="127" t="s">
        <v>55</v>
      </c>
      <c r="B33" s="40">
        <v>1.8000277108753393</v>
      </c>
      <c r="C33" s="41">
        <v>1.5207583966207165</v>
      </c>
      <c r="D33" s="42">
        <v>24424</v>
      </c>
      <c r="E33" s="42">
        <v>18793</v>
      </c>
      <c r="F33" s="43">
        <v>29.963284201564409</v>
      </c>
      <c r="G33" s="40">
        <v>1.3187083330332472</v>
      </c>
      <c r="H33" s="41">
        <v>1.1206655623413577</v>
      </c>
      <c r="I33" s="42">
        <v>137326</v>
      </c>
      <c r="J33" s="42">
        <v>107264</v>
      </c>
      <c r="K33" s="43">
        <v>28.026178400954656</v>
      </c>
      <c r="L33" s="103"/>
    </row>
    <row r="34" spans="1:12" ht="15">
      <c r="A34" s="75" t="s">
        <v>82</v>
      </c>
      <c r="B34" s="25">
        <v>5.7802232789040637</v>
      </c>
      <c r="C34" s="26">
        <v>5.4890695237363092</v>
      </c>
      <c r="D34" s="27">
        <v>78430</v>
      </c>
      <c r="E34" s="27">
        <v>67832</v>
      </c>
      <c r="F34" s="238">
        <v>15.623894327161223</v>
      </c>
      <c r="G34" s="25">
        <v>6.3008784122800074</v>
      </c>
      <c r="H34" s="26">
        <v>6.0225430720825628</v>
      </c>
      <c r="I34" s="27">
        <v>656153</v>
      </c>
      <c r="J34" s="27">
        <v>576445</v>
      </c>
      <c r="K34" s="238">
        <v>13.827511731388075</v>
      </c>
    </row>
    <row r="35" spans="1:12" ht="15">
      <c r="A35" s="227" t="s">
        <v>45</v>
      </c>
      <c r="B35" s="32">
        <v>4.4127358003873631</v>
      </c>
      <c r="C35" s="33">
        <v>4.2123704749689459</v>
      </c>
      <c r="D35" s="34">
        <v>59875</v>
      </c>
      <c r="E35" s="34">
        <v>52055</v>
      </c>
      <c r="F35" s="35">
        <v>15.022572279319951</v>
      </c>
      <c r="G35" s="114">
        <v>4.7660408069197473</v>
      </c>
      <c r="H35" s="33">
        <v>4.681806475608985</v>
      </c>
      <c r="I35" s="34">
        <v>496320</v>
      </c>
      <c r="J35" s="34">
        <v>448117</v>
      </c>
      <c r="K35" s="35">
        <v>10.756788963596561</v>
      </c>
    </row>
    <row r="36" spans="1:12" ht="15">
      <c r="A36" s="227" t="s">
        <v>78</v>
      </c>
      <c r="B36" s="32">
        <v>0.60226934381236785</v>
      </c>
      <c r="C36" s="33">
        <v>0.27934113686663725</v>
      </c>
      <c r="D36" s="34">
        <v>8172</v>
      </c>
      <c r="E36" s="34">
        <v>3452</v>
      </c>
      <c r="F36" s="35">
        <v>136.73232908458866</v>
      </c>
      <c r="G36" s="32">
        <v>0.60331247134176935</v>
      </c>
      <c r="H36" s="33">
        <v>0.24266947919621418</v>
      </c>
      <c r="I36" s="34">
        <v>62827</v>
      </c>
      <c r="J36" s="34">
        <v>23227</v>
      </c>
      <c r="K36" s="35">
        <v>170.49123864468078</v>
      </c>
    </row>
    <row r="37" spans="1:12" ht="15">
      <c r="A37" s="227" t="s">
        <v>77</v>
      </c>
      <c r="B37" s="32">
        <v>0.34697553483463389</v>
      </c>
      <c r="C37" s="33">
        <v>0.54419731906956414</v>
      </c>
      <c r="D37" s="34">
        <v>4708</v>
      </c>
      <c r="E37" s="34">
        <v>6725</v>
      </c>
      <c r="F37" s="35">
        <v>-29.992565055762082</v>
      </c>
      <c r="G37" s="32">
        <v>0.46289134239353541</v>
      </c>
      <c r="H37" s="33">
        <v>0.57810437389090796</v>
      </c>
      <c r="I37" s="34">
        <v>48204</v>
      </c>
      <c r="J37" s="34">
        <v>55333</v>
      </c>
      <c r="K37" s="35">
        <v>-12.883812553087671</v>
      </c>
      <c r="L37" s="103"/>
    </row>
    <row r="38" spans="1:12" s="55" customFormat="1" ht="15">
      <c r="A38" s="227" t="s">
        <v>46</v>
      </c>
      <c r="B38" s="32">
        <v>0.36053617595816245</v>
      </c>
      <c r="C38" s="33">
        <v>0.40525504444615279</v>
      </c>
      <c r="D38" s="34">
        <v>4892</v>
      </c>
      <c r="E38" s="34">
        <v>5008</v>
      </c>
      <c r="F38" s="35">
        <v>-2.3162939297124598</v>
      </c>
      <c r="G38" s="32">
        <v>0.40785793679944882</v>
      </c>
      <c r="H38" s="33">
        <v>0.45858231585479953</v>
      </c>
      <c r="I38" s="34">
        <v>42473</v>
      </c>
      <c r="J38" s="34">
        <v>43893</v>
      </c>
      <c r="K38" s="35">
        <v>-3.2351399995443466</v>
      </c>
      <c r="L38" s="113"/>
    </row>
    <row r="39" spans="1:12" ht="17.25">
      <c r="A39" s="31" t="s">
        <v>113</v>
      </c>
      <c r="B39" s="32">
        <v>5.7706423911537449E-2</v>
      </c>
      <c r="C39" s="33">
        <v>4.7905548385008476E-2</v>
      </c>
      <c r="D39" s="34">
        <v>783</v>
      </c>
      <c r="E39" s="34">
        <v>592</v>
      </c>
      <c r="F39" s="35">
        <v>32.263513513513516</v>
      </c>
      <c r="G39" s="32">
        <v>6.077585482550589E-2</v>
      </c>
      <c r="H39" s="33">
        <v>6.1380427531655318E-2</v>
      </c>
      <c r="I39" s="34">
        <v>6329</v>
      </c>
      <c r="J39" s="34">
        <v>5875</v>
      </c>
      <c r="K39" s="35">
        <v>7.7276595744680847</v>
      </c>
      <c r="L39" s="103"/>
    </row>
    <row r="40" spans="1:12" ht="15">
      <c r="A40" s="75" t="s">
        <v>56</v>
      </c>
      <c r="B40" s="25">
        <v>6.1200499974942293</v>
      </c>
      <c r="C40" s="26">
        <v>5.6650738611305549</v>
      </c>
      <c r="D40" s="27">
        <v>83041</v>
      </c>
      <c r="E40" s="27">
        <v>70007</v>
      </c>
      <c r="F40" s="28">
        <v>18.618138186181383</v>
      </c>
      <c r="G40" s="76">
        <v>5.7728995767584452</v>
      </c>
      <c r="H40" s="26">
        <v>5.3838314028535894</v>
      </c>
      <c r="I40" s="27">
        <v>601171</v>
      </c>
      <c r="J40" s="27">
        <v>515311</v>
      </c>
      <c r="K40" s="28">
        <v>16.661782884510519</v>
      </c>
    </row>
    <row r="41" spans="1:12" ht="15">
      <c r="A41" s="227" t="s">
        <v>57</v>
      </c>
      <c r="B41" s="32">
        <v>5.5346577559497314</v>
      </c>
      <c r="C41" s="33">
        <v>5.3814438829389086</v>
      </c>
      <c r="D41" s="34">
        <v>75098</v>
      </c>
      <c r="E41" s="34">
        <v>66502</v>
      </c>
      <c r="F41" s="35">
        <v>12.925927039788277</v>
      </c>
      <c r="G41" s="32">
        <v>5.1057959846067789</v>
      </c>
      <c r="H41" s="33">
        <v>4.9622445072353161</v>
      </c>
      <c r="I41" s="34">
        <v>531701</v>
      </c>
      <c r="J41" s="34">
        <v>474959</v>
      </c>
      <c r="K41" s="35">
        <v>11.946715400697745</v>
      </c>
    </row>
    <row r="42" spans="1:12" ht="15">
      <c r="A42" s="227" t="s">
        <v>58</v>
      </c>
      <c r="B42" s="32">
        <v>0.58539224154449809</v>
      </c>
      <c r="C42" s="33">
        <v>0.28362997819164648</v>
      </c>
      <c r="D42" s="34">
        <v>7943</v>
      </c>
      <c r="E42" s="34">
        <v>3505</v>
      </c>
      <c r="F42" s="35">
        <v>126.61911554921541</v>
      </c>
      <c r="G42" s="32">
        <v>0.66710359215166593</v>
      </c>
      <c r="H42" s="33">
        <v>0.42158689561827328</v>
      </c>
      <c r="I42" s="34">
        <v>69470</v>
      </c>
      <c r="J42" s="34">
        <v>40352</v>
      </c>
      <c r="K42" s="35">
        <v>72.159992069785886</v>
      </c>
    </row>
    <row r="43" spans="1:12" ht="15">
      <c r="A43" s="75" t="s">
        <v>50</v>
      </c>
      <c r="B43" s="25">
        <v>4.3816347647670959</v>
      </c>
      <c r="C43" s="26">
        <v>4.3649884889117265</v>
      </c>
      <c r="D43" s="27">
        <v>59453</v>
      </c>
      <c r="E43" s="27">
        <v>53941</v>
      </c>
      <c r="F43" s="28">
        <v>10.21857214363842</v>
      </c>
      <c r="G43" s="76">
        <v>4.1755864284222426</v>
      </c>
      <c r="H43" s="26">
        <v>4.2118883701589782</v>
      </c>
      <c r="I43" s="27">
        <v>434832</v>
      </c>
      <c r="J43" s="27">
        <v>403139</v>
      </c>
      <c r="K43" s="28">
        <v>7.861556435869514</v>
      </c>
    </row>
    <row r="44" spans="1:12" ht="15">
      <c r="A44" s="227" t="s">
        <v>51</v>
      </c>
      <c r="B44" s="32">
        <v>4.0132127811990559</v>
      </c>
      <c r="C44" s="33">
        <v>4.0627465578002298</v>
      </c>
      <c r="D44" s="34">
        <v>54454</v>
      </c>
      <c r="E44" s="34">
        <v>50206</v>
      </c>
      <c r="F44" s="35">
        <v>8.4611401027765609</v>
      </c>
      <c r="G44" s="114">
        <v>3.9104446797120134</v>
      </c>
      <c r="H44" s="33">
        <v>3.9975844842816479</v>
      </c>
      <c r="I44" s="34">
        <v>407221</v>
      </c>
      <c r="J44" s="34">
        <v>382627</v>
      </c>
      <c r="K44" s="35">
        <v>6.4276697671622749</v>
      </c>
    </row>
    <row r="45" spans="1:12" ht="15">
      <c r="A45" s="127" t="s">
        <v>52</v>
      </c>
      <c r="B45" s="40">
        <v>0.36842198356804051</v>
      </c>
      <c r="C45" s="41">
        <v>0.30224193111149772</v>
      </c>
      <c r="D45" s="42">
        <v>4999</v>
      </c>
      <c r="E45" s="42">
        <v>3735</v>
      </c>
      <c r="F45" s="43">
        <v>33.842034805890222</v>
      </c>
      <c r="G45" s="40">
        <v>0.26514174871022955</v>
      </c>
      <c r="H45" s="123">
        <v>0.21430388587733001</v>
      </c>
      <c r="I45" s="42">
        <v>27611</v>
      </c>
      <c r="J45" s="124">
        <v>20512</v>
      </c>
      <c r="K45" s="43">
        <v>34.609009360374415</v>
      </c>
    </row>
    <row r="46" spans="1:12" ht="15">
      <c r="A46" s="70" t="s">
        <v>59</v>
      </c>
      <c r="B46" s="48">
        <v>4.5793695481063743</v>
      </c>
      <c r="C46" s="49">
        <v>4.0401694496931055</v>
      </c>
      <c r="D46" s="50">
        <v>62136</v>
      </c>
      <c r="E46" s="50">
        <v>49927</v>
      </c>
      <c r="F46" s="51">
        <v>24.453702405512047</v>
      </c>
      <c r="G46" s="48">
        <v>4.068102759112417</v>
      </c>
      <c r="H46" s="68">
        <v>3.653979462892528</v>
      </c>
      <c r="I46" s="50">
        <v>423639</v>
      </c>
      <c r="J46" s="69">
        <v>349739</v>
      </c>
      <c r="K46" s="51">
        <v>21.130042688976637</v>
      </c>
    </row>
    <row r="47" spans="1:12" s="55" customFormat="1" ht="15">
      <c r="A47" s="70" t="s">
        <v>60</v>
      </c>
      <c r="B47" s="71">
        <v>3.5603315871551251</v>
      </c>
      <c r="C47" s="49">
        <v>3.5672640024600146</v>
      </c>
      <c r="D47" s="50">
        <v>48309</v>
      </c>
      <c r="E47" s="50">
        <v>44083</v>
      </c>
      <c r="F47" s="72">
        <v>9.5864619014132426</v>
      </c>
      <c r="G47" s="71">
        <v>3.3190780392128616</v>
      </c>
      <c r="H47" s="49">
        <v>3.293825233467639</v>
      </c>
      <c r="I47" s="74">
        <v>345638</v>
      </c>
      <c r="J47" s="50">
        <v>315267</v>
      </c>
      <c r="K47" s="72">
        <v>9.633421829750656</v>
      </c>
      <c r="L47" s="104"/>
    </row>
    <row r="48" spans="1:12" ht="15">
      <c r="A48" s="70" t="s">
        <v>63</v>
      </c>
      <c r="B48" s="48">
        <v>2.8802359551555496</v>
      </c>
      <c r="C48" s="49">
        <v>2.8911645822628089</v>
      </c>
      <c r="D48" s="50">
        <v>39081</v>
      </c>
      <c r="E48" s="50">
        <v>35728</v>
      </c>
      <c r="F48" s="51">
        <v>9.3847962382445136</v>
      </c>
      <c r="G48" s="71">
        <v>2.7627806706085991</v>
      </c>
      <c r="H48" s="49">
        <v>2.7680535508969117</v>
      </c>
      <c r="I48" s="50">
        <v>287707</v>
      </c>
      <c r="J48" s="50">
        <v>264943</v>
      </c>
      <c r="K48" s="51">
        <v>8.5920367777220008</v>
      </c>
    </row>
    <row r="49" spans="1:12" ht="15">
      <c r="A49" s="75" t="s">
        <v>71</v>
      </c>
      <c r="B49" s="25">
        <v>1.9458046029532721</v>
      </c>
      <c r="C49" s="26">
        <v>2.004911937140152</v>
      </c>
      <c r="D49" s="27">
        <v>26402</v>
      </c>
      <c r="E49" s="27">
        <v>24776</v>
      </c>
      <c r="F49" s="28">
        <v>6.5628027123022274</v>
      </c>
      <c r="G49" s="25">
        <v>1.7876974267009484</v>
      </c>
      <c r="H49" s="26">
        <v>1.7856428306877064</v>
      </c>
      <c r="I49" s="27">
        <v>186165</v>
      </c>
      <c r="J49" s="27">
        <v>170912</v>
      </c>
      <c r="K49" s="28">
        <v>8.9244757536041934</v>
      </c>
      <c r="L49" s="3"/>
    </row>
    <row r="50" spans="1:12" ht="15">
      <c r="A50" s="75" t="s">
        <v>64</v>
      </c>
      <c r="B50" s="76">
        <v>1.9149246647426277</v>
      </c>
      <c r="C50" s="26">
        <v>1.624418882230845</v>
      </c>
      <c r="D50" s="27">
        <v>25983</v>
      </c>
      <c r="E50" s="27">
        <v>20074</v>
      </c>
      <c r="F50" s="77">
        <v>29.43608648002391</v>
      </c>
      <c r="G50" s="76">
        <v>1.4294665427910895</v>
      </c>
      <c r="H50" s="26">
        <v>1.3358679532004278</v>
      </c>
      <c r="I50" s="78">
        <v>148860</v>
      </c>
      <c r="J50" s="27">
        <v>127862</v>
      </c>
      <c r="K50" s="77">
        <v>16.422392892337051</v>
      </c>
      <c r="L50" s="3"/>
    </row>
    <row r="51" spans="1:12" s="55" customFormat="1" ht="15">
      <c r="A51" s="75" t="s">
        <v>66</v>
      </c>
      <c r="B51" s="25">
        <v>1.5819409109802867</v>
      </c>
      <c r="C51" s="26">
        <v>1.4938803089584185</v>
      </c>
      <c r="D51" s="27">
        <v>21464.85</v>
      </c>
      <c r="E51" s="27">
        <v>18460.849999999999</v>
      </c>
      <c r="F51" s="28">
        <v>16.272273486865448</v>
      </c>
      <c r="G51" s="25">
        <v>1.2352550852604867</v>
      </c>
      <c r="H51" s="26">
        <v>1.1348750007182817</v>
      </c>
      <c r="I51" s="27">
        <v>128635.45</v>
      </c>
      <c r="J51" s="27">
        <v>108624.05</v>
      </c>
      <c r="K51" s="28">
        <v>18.422623719148746</v>
      </c>
    </row>
    <row r="52" spans="1:12" ht="15">
      <c r="A52" s="227" t="s">
        <v>67</v>
      </c>
      <c r="B52" s="32">
        <v>1.0825555617790381</v>
      </c>
      <c r="C52" s="33">
        <v>1.168009289792153</v>
      </c>
      <c r="D52" s="34">
        <v>14688.85</v>
      </c>
      <c r="E52" s="34">
        <v>14433.85</v>
      </c>
      <c r="F52" s="35">
        <v>1.7666804075142806</v>
      </c>
      <c r="G52" s="32">
        <v>0.96231589712565457</v>
      </c>
      <c r="H52" s="33">
        <v>0.90380250442592069</v>
      </c>
      <c r="I52" s="34">
        <v>100212.45</v>
      </c>
      <c r="J52" s="34">
        <v>86507.05</v>
      </c>
      <c r="K52" s="35">
        <v>15.843101804997389</v>
      </c>
    </row>
    <row r="53" spans="1:12" ht="15">
      <c r="A53" s="127" t="s">
        <v>68</v>
      </c>
      <c r="B53" s="40">
        <v>0.49938534920124877</v>
      </c>
      <c r="C53" s="41">
        <v>0.32587101916626543</v>
      </c>
      <c r="D53" s="42">
        <v>6776</v>
      </c>
      <c r="E53" s="42">
        <v>4027</v>
      </c>
      <c r="F53" s="43">
        <v>68.264216538366028</v>
      </c>
      <c r="G53" s="40">
        <v>0.27293918813483231</v>
      </c>
      <c r="H53" s="41">
        <v>0.23107249629236098</v>
      </c>
      <c r="I53" s="42">
        <v>28423</v>
      </c>
      <c r="J53" s="42">
        <v>22117</v>
      </c>
      <c r="K53" s="43">
        <v>28.512004340552515</v>
      </c>
      <c r="L53" s="3"/>
    </row>
    <row r="54" spans="1:12" s="55" customFormat="1" ht="15">
      <c r="A54" s="70" t="s">
        <v>61</v>
      </c>
      <c r="B54" s="48">
        <v>1.405221436425651</v>
      </c>
      <c r="C54" s="49">
        <v>1.3981622719530007</v>
      </c>
      <c r="D54" s="50">
        <v>19067</v>
      </c>
      <c r="E54" s="50">
        <v>17278</v>
      </c>
      <c r="F54" s="51">
        <v>10.354207662923949</v>
      </c>
      <c r="G54" s="71">
        <v>1.233483856563605</v>
      </c>
      <c r="H54" s="49">
        <v>1.236165243424328</v>
      </c>
      <c r="I54" s="50">
        <v>128451</v>
      </c>
      <c r="J54" s="50">
        <v>118319</v>
      </c>
      <c r="K54" s="51">
        <v>8.5632907647968626</v>
      </c>
    </row>
    <row r="55" spans="1:12" s="55" customFormat="1" ht="15">
      <c r="A55" s="70" t="s">
        <v>62</v>
      </c>
      <c r="B55" s="48">
        <v>1.308159673601264</v>
      </c>
      <c r="C55" s="49">
        <v>1.2820398700400157</v>
      </c>
      <c r="D55" s="50">
        <v>17750</v>
      </c>
      <c r="E55" s="50">
        <v>15843</v>
      </c>
      <c r="F55" s="51">
        <v>12.036861705485071</v>
      </c>
      <c r="G55" s="48">
        <v>0.92119256650510029</v>
      </c>
      <c r="H55" s="49">
        <v>1.0399254867729097</v>
      </c>
      <c r="I55" s="50">
        <v>95930</v>
      </c>
      <c r="J55" s="50">
        <v>99536</v>
      </c>
      <c r="K55" s="51">
        <v>-3.6228098376466811</v>
      </c>
    </row>
    <row r="56" spans="1:12" ht="15">
      <c r="A56" s="228" t="s">
        <v>65</v>
      </c>
      <c r="B56" s="105">
        <v>0.73352750599173977</v>
      </c>
      <c r="C56" s="106">
        <v>0.91813572968970636</v>
      </c>
      <c r="D56" s="107">
        <v>9953</v>
      </c>
      <c r="E56" s="107">
        <v>11346</v>
      </c>
      <c r="F56" s="108">
        <v>-12.277454609554027</v>
      </c>
      <c r="G56" s="105">
        <v>0.88369379685845773</v>
      </c>
      <c r="H56" s="106">
        <v>0.70491894910439423</v>
      </c>
      <c r="I56" s="107">
        <v>92025</v>
      </c>
      <c r="J56" s="107">
        <v>67471</v>
      </c>
      <c r="K56" s="108">
        <v>36.391931348282966</v>
      </c>
      <c r="L56" s="3"/>
    </row>
    <row r="57" spans="1:12" s="55" customFormat="1" ht="18" thickBot="1">
      <c r="A57" s="233" t="s">
        <v>112</v>
      </c>
      <c r="B57" s="121">
        <v>0.25853657098553434</v>
      </c>
      <c r="C57" s="80">
        <v>0.2235861996415176</v>
      </c>
      <c r="D57" s="81">
        <v>3508</v>
      </c>
      <c r="E57" s="81">
        <v>2763</v>
      </c>
      <c r="F57" s="122">
        <v>26.963445530220774</v>
      </c>
      <c r="G57" s="121">
        <v>0.21655179367514352</v>
      </c>
      <c r="H57" s="80">
        <v>0.20282182802928081</v>
      </c>
      <c r="I57" s="81">
        <v>22551</v>
      </c>
      <c r="J57" s="81">
        <v>19413</v>
      </c>
      <c r="K57" s="122">
        <v>16.164425900169991</v>
      </c>
    </row>
    <row r="58" spans="1:12" s="55" customFormat="1">
      <c r="A58" s="224" t="s">
        <v>101</v>
      </c>
      <c r="B58" s="85"/>
      <c r="C58" s="85"/>
      <c r="D58" s="87"/>
      <c r="E58" s="87"/>
      <c r="F58" s="85"/>
      <c r="G58" s="87"/>
      <c r="H58" s="85"/>
      <c r="I58" s="88"/>
      <c r="J58" s="88"/>
      <c r="K58" s="90"/>
    </row>
    <row r="59" spans="1:12" ht="15">
      <c r="A59" s="229" t="s">
        <v>108</v>
      </c>
      <c r="B59" s="243"/>
      <c r="C59" s="243"/>
      <c r="D59" s="244"/>
      <c r="E59" s="244"/>
      <c r="F59" s="172"/>
      <c r="G59" s="243"/>
      <c r="H59" s="243"/>
      <c r="I59" s="244"/>
      <c r="J59" s="244"/>
      <c r="K59" s="172"/>
    </row>
    <row r="60" spans="1:12" ht="14.25">
      <c r="A60" s="229" t="s">
        <v>109</v>
      </c>
      <c r="C60" s="83"/>
      <c r="D60" s="84"/>
      <c r="F60" s="86"/>
      <c r="G60" s="87"/>
      <c r="H60" s="83"/>
      <c r="I60" s="84"/>
      <c r="J60" s="84"/>
      <c r="K60" s="86"/>
    </row>
    <row r="61" spans="1:12" ht="14.25">
      <c r="A61" s="126" t="s">
        <v>110</v>
      </c>
      <c r="B61" s="115"/>
      <c r="C61" s="85"/>
      <c r="D61" s="87"/>
      <c r="F61" s="85"/>
      <c r="G61" s="85"/>
      <c r="H61" s="85"/>
      <c r="I61" s="88"/>
      <c r="J61" s="88"/>
      <c r="K61" s="90"/>
    </row>
    <row r="62" spans="1:12" ht="14.25">
      <c r="A62" s="126" t="s">
        <v>111</v>
      </c>
      <c r="B62" s="85"/>
      <c r="C62" s="85"/>
      <c r="D62" s="87"/>
      <c r="E62" s="87"/>
      <c r="F62" s="85"/>
      <c r="G62" s="87"/>
      <c r="H62" s="85"/>
      <c r="I62" s="88"/>
      <c r="J62" s="88"/>
      <c r="K62" s="90"/>
    </row>
    <row r="63" spans="1:12">
      <c r="A63" s="126"/>
    </row>
    <row r="64" spans="1:12">
      <c r="A64" s="260" t="s">
        <v>81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94"/>
      <c r="K65" s="97" t="s">
        <v>124</v>
      </c>
    </row>
    <row r="66" spans="1:11">
      <c r="D66" s="82"/>
      <c r="E66" s="82"/>
      <c r="F66" s="82"/>
      <c r="G66" s="82"/>
      <c r="H66" s="82"/>
      <c r="I66" s="82"/>
      <c r="J66" s="82"/>
      <c r="K66" s="82"/>
    </row>
    <row r="67" spans="1:11">
      <c r="D67" s="100"/>
      <c r="I67" s="110"/>
      <c r="J67" s="110"/>
      <c r="K67" s="111"/>
    </row>
    <row r="68" spans="1:11">
      <c r="D68" s="100"/>
    </row>
    <row r="69" spans="1:11">
      <c r="D69" s="30"/>
      <c r="E69" s="30"/>
      <c r="F69" s="30"/>
      <c r="G69" s="30"/>
      <c r="H69" s="30"/>
      <c r="I69" s="30"/>
      <c r="J69" s="30"/>
      <c r="K69" s="30"/>
    </row>
    <row r="71" spans="1:11">
      <c r="D71" s="110"/>
      <c r="E71" s="110"/>
      <c r="F71" s="110"/>
      <c r="G71" s="110"/>
      <c r="H71" s="110"/>
      <c r="I71" s="110"/>
      <c r="J71" s="110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83" right="0.19685039370078741" top="0.15748031496062992" bottom="0" header="0.51181102362204722" footer="0.51181102362204722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1"/>
  <sheetViews>
    <sheetView showGridLines="0" view="pageBreakPreview" zoomScaleNormal="100" zoomScaleSheetLayoutView="100" workbookViewId="0">
      <selection activeCell="A3" sqref="A3"/>
    </sheetView>
  </sheetViews>
  <sheetFormatPr defaultRowHeight="12.75"/>
  <cols>
    <col min="1" max="1" width="26.140625" style="91" customWidth="1"/>
    <col min="2" max="3" width="6.7109375" style="91" customWidth="1"/>
    <col min="4" max="5" width="12.7109375" style="91" customWidth="1"/>
    <col min="6" max="6" width="9.7109375" style="91" customWidth="1"/>
    <col min="7" max="8" width="6.7109375" style="91" customWidth="1"/>
    <col min="9" max="10" width="12.7109375" style="91" customWidth="1"/>
    <col min="11" max="11" width="9.7109375" style="91" customWidth="1"/>
    <col min="12" max="12" width="9.140625" style="56"/>
    <col min="13" max="16384" width="9.140625" style="3"/>
  </cols>
  <sheetData>
    <row r="1" spans="1:12" ht="26.25">
      <c r="A1" s="93"/>
      <c r="B1" s="258" t="s">
        <v>80</v>
      </c>
      <c r="C1" s="258"/>
      <c r="D1" s="258"/>
      <c r="E1" s="258"/>
      <c r="F1" s="258"/>
      <c r="G1" s="258"/>
      <c r="H1" s="258"/>
      <c r="I1" s="258"/>
      <c r="J1" s="258"/>
      <c r="K1" s="258"/>
    </row>
    <row r="2" spans="1:12" ht="27.75" customHeight="1">
      <c r="A2" s="93"/>
      <c r="B2" s="259" t="s">
        <v>0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1:12" ht="15.75" customHeight="1">
      <c r="A3" s="93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93"/>
      <c r="B4" s="261" t="s">
        <v>32</v>
      </c>
      <c r="C4" s="262"/>
      <c r="D4" s="262"/>
      <c r="E4" s="262"/>
      <c r="F4" s="262"/>
      <c r="G4" s="262"/>
      <c r="H4" s="262"/>
      <c r="I4" s="262"/>
      <c r="J4" s="262"/>
      <c r="K4" s="262"/>
    </row>
    <row r="5" spans="1:12" ht="18.75">
      <c r="A5" s="101"/>
      <c r="B5" s="263" t="s">
        <v>97</v>
      </c>
      <c r="C5" s="263"/>
      <c r="D5" s="263"/>
      <c r="E5" s="263"/>
      <c r="F5" s="263"/>
      <c r="G5" s="263"/>
      <c r="H5" s="263"/>
      <c r="I5" s="263"/>
      <c r="J5" s="263"/>
      <c r="K5" s="263"/>
    </row>
    <row r="6" spans="1:12" ht="12.75" customHeight="1">
      <c r="A6" s="9"/>
      <c r="B6" s="116"/>
      <c r="C6" s="117"/>
      <c r="D6" s="117"/>
      <c r="E6" s="117"/>
      <c r="F6" s="117"/>
      <c r="G6" s="117"/>
      <c r="H6" s="117"/>
      <c r="I6" s="117"/>
      <c r="J6" s="117"/>
      <c r="K6" s="117"/>
    </row>
    <row r="7" spans="1:12" ht="12.75" customHeight="1">
      <c r="A7" s="3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2" ht="13.5" thickBot="1">
      <c r="A8" s="102"/>
      <c r="B8" s="12"/>
      <c r="C8" s="12"/>
      <c r="D8" s="118"/>
      <c r="E8" s="118"/>
      <c r="F8" s="118"/>
      <c r="G8" s="118"/>
      <c r="H8" s="118"/>
      <c r="I8" s="118"/>
      <c r="J8" s="118"/>
      <c r="K8" s="13" t="str">
        <f>'By Market'!I10</f>
        <v>16/10/2015</v>
      </c>
    </row>
    <row r="9" spans="1:12" ht="15" customHeight="1">
      <c r="A9" s="102"/>
      <c r="B9" s="264" t="str">
        <f>'By Market'!D11</f>
        <v>September</v>
      </c>
      <c r="C9" s="265"/>
      <c r="D9" s="265"/>
      <c r="E9" s="265"/>
      <c r="F9" s="266"/>
      <c r="G9" s="267" t="str">
        <f>'By Manufacturer EU28'!G9:K9</f>
        <v>January - September</v>
      </c>
      <c r="H9" s="268"/>
      <c r="I9" s="268"/>
      <c r="J9" s="268"/>
      <c r="K9" s="269"/>
    </row>
    <row r="10" spans="1:12" ht="15" customHeight="1">
      <c r="A10" s="102"/>
      <c r="B10" s="242" t="s">
        <v>107</v>
      </c>
      <c r="C10" s="14"/>
      <c r="D10" s="15" t="s">
        <v>33</v>
      </c>
      <c r="E10" s="16" t="s">
        <v>33</v>
      </c>
      <c r="F10" s="17" t="s">
        <v>106</v>
      </c>
      <c r="G10" s="242" t="s">
        <v>107</v>
      </c>
      <c r="H10" s="14"/>
      <c r="I10" s="16" t="s">
        <v>33</v>
      </c>
      <c r="J10" s="16" t="s">
        <v>33</v>
      </c>
      <c r="K10" s="17" t="s">
        <v>106</v>
      </c>
    </row>
    <row r="11" spans="1:12" ht="15.75" thickBot="1">
      <c r="A11" s="11"/>
      <c r="B11" s="235" t="str">
        <f>'By Market'!D12</f>
        <v>'15</v>
      </c>
      <c r="C11" s="236" t="str">
        <f>'By Market'!E12</f>
        <v>'14</v>
      </c>
      <c r="D11" s="237" t="str">
        <f>B11</f>
        <v>'15</v>
      </c>
      <c r="E11" s="236" t="str">
        <f>C11</f>
        <v>'14</v>
      </c>
      <c r="F11" s="153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30" t="s">
        <v>34</v>
      </c>
      <c r="B12" s="231">
        <v>23.346121818389168</v>
      </c>
      <c r="C12" s="232">
        <v>23.662190566719772</v>
      </c>
      <c r="D12" s="23">
        <v>325497</v>
      </c>
      <c r="E12" s="23">
        <v>300458</v>
      </c>
      <c r="F12" s="226">
        <v>8.3336106876834695</v>
      </c>
      <c r="G12" s="239">
        <v>25.021161461253417</v>
      </c>
      <c r="H12" s="232">
        <v>25.336313386059672</v>
      </c>
      <c r="I12" s="23">
        <v>2696447</v>
      </c>
      <c r="J12" s="23">
        <v>2509781</v>
      </c>
      <c r="K12" s="226">
        <v>7.4375413631707312</v>
      </c>
    </row>
    <row r="13" spans="1:12" ht="15">
      <c r="A13" s="31" t="s">
        <v>35</v>
      </c>
      <c r="B13" s="32">
        <v>11.238804696235825</v>
      </c>
      <c r="C13" s="33">
        <v>11.591683920298067</v>
      </c>
      <c r="D13" s="34">
        <v>156694</v>
      </c>
      <c r="E13" s="34">
        <v>147189</v>
      </c>
      <c r="F13" s="35">
        <v>6.4576836584255615</v>
      </c>
      <c r="G13" s="36">
        <v>12.186607620575789</v>
      </c>
      <c r="H13" s="33">
        <v>12.299016794595929</v>
      </c>
      <c r="I13" s="34">
        <v>1313310</v>
      </c>
      <c r="J13" s="34">
        <v>1218324</v>
      </c>
      <c r="K13" s="35">
        <v>7.7964482354447586</v>
      </c>
    </row>
    <row r="14" spans="1:12" ht="15">
      <c r="A14" s="31" t="s">
        <v>36</v>
      </c>
      <c r="B14" s="32">
        <v>5.4088191056954305</v>
      </c>
      <c r="C14" s="33">
        <v>5.3949460576272603</v>
      </c>
      <c r="D14" s="34">
        <v>75411</v>
      </c>
      <c r="E14" s="34">
        <v>68504</v>
      </c>
      <c r="F14" s="35">
        <v>10.082622912530654</v>
      </c>
      <c r="G14" s="36">
        <v>5.4814633765210878</v>
      </c>
      <c r="H14" s="33">
        <v>5.6346215095804357</v>
      </c>
      <c r="I14" s="34">
        <v>590719</v>
      </c>
      <c r="J14" s="34">
        <v>558158</v>
      </c>
      <c r="K14" s="35">
        <v>5.8336528366519875</v>
      </c>
    </row>
    <row r="15" spans="1:12" ht="15">
      <c r="A15" s="31" t="s">
        <v>38</v>
      </c>
      <c r="B15" s="32">
        <v>4.1239457389528074</v>
      </c>
      <c r="C15" s="33">
        <v>4.1146465414114717</v>
      </c>
      <c r="D15" s="34">
        <v>57497</v>
      </c>
      <c r="E15" s="34">
        <v>52247</v>
      </c>
      <c r="F15" s="35">
        <v>10.048423832947346</v>
      </c>
      <c r="G15" s="36">
        <v>4.3858462348188212</v>
      </c>
      <c r="H15" s="33">
        <v>4.4803255445132759</v>
      </c>
      <c r="I15" s="34">
        <v>472648</v>
      </c>
      <c r="J15" s="34">
        <v>443815</v>
      </c>
      <c r="K15" s="35">
        <v>6.4966258463549007</v>
      </c>
      <c r="L15" s="103"/>
    </row>
    <row r="16" spans="1:12" ht="15">
      <c r="A16" s="31" t="s">
        <v>37</v>
      </c>
      <c r="B16" s="32">
        <v>2.107625537665065</v>
      </c>
      <c r="C16" s="33">
        <v>2.2099086377887209</v>
      </c>
      <c r="D16" s="34">
        <v>29385</v>
      </c>
      <c r="E16" s="34">
        <v>28061</v>
      </c>
      <c r="F16" s="35">
        <v>4.7182922917928796</v>
      </c>
      <c r="G16" s="36">
        <v>2.4433066775939793</v>
      </c>
      <c r="H16" s="33">
        <v>2.4925132737019937</v>
      </c>
      <c r="I16" s="34">
        <v>263307</v>
      </c>
      <c r="J16" s="34">
        <v>246905</v>
      </c>
      <c r="K16" s="35">
        <v>6.643040845669387</v>
      </c>
      <c r="L16" s="103"/>
    </row>
    <row r="17" spans="1:12" ht="15">
      <c r="A17" s="31" t="s">
        <v>98</v>
      </c>
      <c r="B17" s="32">
        <v>0.4437597141920625</v>
      </c>
      <c r="C17" s="33">
        <v>0.32352035508485322</v>
      </c>
      <c r="D17" s="34">
        <v>6187</v>
      </c>
      <c r="E17" s="34">
        <v>4108</v>
      </c>
      <c r="F17" s="35">
        <v>50.608568646543326</v>
      </c>
      <c r="G17" s="36">
        <v>0.49968144136600323</v>
      </c>
      <c r="H17" s="33">
        <v>0.40602208893418196</v>
      </c>
      <c r="I17" s="34">
        <v>53849</v>
      </c>
      <c r="J17" s="34">
        <v>40220</v>
      </c>
      <c r="K17" s="35">
        <v>33.886126305320737</v>
      </c>
    </row>
    <row r="18" spans="1:12" ht="17.25">
      <c r="A18" s="31" t="s">
        <v>100</v>
      </c>
      <c r="B18" s="32">
        <v>2.3167025647977402E-2</v>
      </c>
      <c r="C18" s="33">
        <v>2.7485054509399649E-2</v>
      </c>
      <c r="D18" s="34">
        <v>323</v>
      </c>
      <c r="E18" s="34">
        <v>349</v>
      </c>
      <c r="F18" s="37">
        <v>-7.4498567335243555</v>
      </c>
      <c r="G18" s="36">
        <v>2.4256110377736489E-2</v>
      </c>
      <c r="H18" s="33">
        <v>2.3814174733857166E-2</v>
      </c>
      <c r="I18" s="34">
        <v>2614</v>
      </c>
      <c r="J18" s="34">
        <v>2359</v>
      </c>
      <c r="K18" s="37">
        <v>10.809665112335736</v>
      </c>
    </row>
    <row r="19" spans="1:12" ht="15">
      <c r="A19" s="24" t="s">
        <v>39</v>
      </c>
      <c r="B19" s="25">
        <v>9.8144271038420694</v>
      </c>
      <c r="C19" s="26">
        <v>10.247200107735113</v>
      </c>
      <c r="D19" s="27">
        <v>136835</v>
      </c>
      <c r="E19" s="27">
        <v>130117</v>
      </c>
      <c r="F19" s="28">
        <v>5.1630455666822934</v>
      </c>
      <c r="G19" s="29">
        <v>10.410279023215528</v>
      </c>
      <c r="H19" s="26">
        <v>10.801298018900923</v>
      </c>
      <c r="I19" s="27">
        <v>1121881</v>
      </c>
      <c r="J19" s="27">
        <v>1069962</v>
      </c>
      <c r="K19" s="28">
        <v>4.8524153194225583</v>
      </c>
      <c r="L19" s="103"/>
    </row>
    <row r="20" spans="1:12" ht="15">
      <c r="A20" s="31" t="s">
        <v>40</v>
      </c>
      <c r="B20" s="32">
        <v>5.661217753544447</v>
      </c>
      <c r="C20" s="33">
        <v>5.8376208180780775</v>
      </c>
      <c r="D20" s="34">
        <v>78930</v>
      </c>
      <c r="E20" s="34">
        <v>74125</v>
      </c>
      <c r="F20" s="35">
        <v>6.4822934232715017</v>
      </c>
      <c r="G20" s="38">
        <v>5.9592827689008834</v>
      </c>
      <c r="H20" s="33">
        <v>6.0494969394394129</v>
      </c>
      <c r="I20" s="34">
        <v>642212</v>
      </c>
      <c r="J20" s="34">
        <v>599255</v>
      </c>
      <c r="K20" s="35">
        <v>7.1684007642823175</v>
      </c>
    </row>
    <row r="21" spans="1:12" ht="15">
      <c r="A21" s="31" t="s">
        <v>41</v>
      </c>
      <c r="B21" s="32">
        <v>3.5984917764231406</v>
      </c>
      <c r="C21" s="33">
        <v>3.6793746323184862</v>
      </c>
      <c r="D21" s="34">
        <v>50171</v>
      </c>
      <c r="E21" s="34">
        <v>46720</v>
      </c>
      <c r="F21" s="35">
        <v>7.3865582191780828</v>
      </c>
      <c r="G21" s="38">
        <v>3.9213519283236575</v>
      </c>
      <c r="H21" s="33">
        <v>4.0525789519643158</v>
      </c>
      <c r="I21" s="34">
        <v>422591</v>
      </c>
      <c r="J21" s="34">
        <v>401443</v>
      </c>
      <c r="K21" s="35">
        <v>5.267995705492436</v>
      </c>
    </row>
    <row r="22" spans="1:12" ht="15">
      <c r="A22" s="39" t="s">
        <v>99</v>
      </c>
      <c r="B22" s="40">
        <v>0.55471757387448062</v>
      </c>
      <c r="C22" s="41">
        <v>0.730204657338549</v>
      </c>
      <c r="D22" s="42">
        <v>7734</v>
      </c>
      <c r="E22" s="42">
        <v>9272</v>
      </c>
      <c r="F22" s="43">
        <v>-16.587575496117342</v>
      </c>
      <c r="G22" s="44">
        <v>0.52964432599098832</v>
      </c>
      <c r="H22" s="41">
        <v>0.69922212749719492</v>
      </c>
      <c r="I22" s="42">
        <v>57078</v>
      </c>
      <c r="J22" s="42">
        <v>69264</v>
      </c>
      <c r="K22" s="43">
        <v>-17.593555093555093</v>
      </c>
    </row>
    <row r="23" spans="1:12" ht="15">
      <c r="A23" s="24" t="s">
        <v>47</v>
      </c>
      <c r="B23" s="25">
        <v>7.8983778061328778</v>
      </c>
      <c r="C23" s="26">
        <v>8.252761696702029</v>
      </c>
      <c r="D23" s="27">
        <v>110121</v>
      </c>
      <c r="E23" s="27">
        <v>104792</v>
      </c>
      <c r="F23" s="28">
        <v>5.08531185586686</v>
      </c>
      <c r="G23" s="29">
        <v>9.3632576160382062</v>
      </c>
      <c r="H23" s="26">
        <v>9.4366620179055527</v>
      </c>
      <c r="I23" s="27">
        <v>1009047</v>
      </c>
      <c r="J23" s="27">
        <v>934783</v>
      </c>
      <c r="K23" s="28">
        <v>7.9445176046205379</v>
      </c>
    </row>
    <row r="24" spans="1:12" ht="15">
      <c r="A24" s="31" t="s">
        <v>48</v>
      </c>
      <c r="B24" s="32">
        <v>5.8399553012681613</v>
      </c>
      <c r="C24" s="33">
        <v>6.1906738248564119</v>
      </c>
      <c r="D24" s="34">
        <v>81422</v>
      </c>
      <c r="E24" s="34">
        <v>78608</v>
      </c>
      <c r="F24" s="35">
        <v>3.5797883167107671</v>
      </c>
      <c r="G24" s="38">
        <v>6.6829295813751672</v>
      </c>
      <c r="H24" s="33">
        <v>6.6337669653281166</v>
      </c>
      <c r="I24" s="34">
        <v>720197</v>
      </c>
      <c r="J24" s="34">
        <v>657132</v>
      </c>
      <c r="K24" s="35">
        <v>9.5970063853228886</v>
      </c>
    </row>
    <row r="25" spans="1:12" ht="15">
      <c r="A25" s="39" t="s">
        <v>49</v>
      </c>
      <c r="B25" s="40">
        <v>2.0584225048647169</v>
      </c>
      <c r="C25" s="41">
        <v>2.0620878718456175</v>
      </c>
      <c r="D25" s="42">
        <v>28699</v>
      </c>
      <c r="E25" s="42">
        <v>26184</v>
      </c>
      <c r="F25" s="43">
        <v>9.6051023525817296</v>
      </c>
      <c r="G25" s="44">
        <v>2.6803280346630398</v>
      </c>
      <c r="H25" s="41">
        <v>2.8028950525774374</v>
      </c>
      <c r="I25" s="42">
        <v>288850</v>
      </c>
      <c r="J25" s="42">
        <v>277651</v>
      </c>
      <c r="K25" s="43">
        <v>4.03348088067394</v>
      </c>
    </row>
    <row r="26" spans="1:12" ht="15">
      <c r="A26" s="47" t="s">
        <v>42</v>
      </c>
      <c r="B26" s="48">
        <v>7.911646845590699</v>
      </c>
      <c r="C26" s="49">
        <v>8.0356016415633018</v>
      </c>
      <c r="D26" s="50">
        <v>110306</v>
      </c>
      <c r="E26" s="50">
        <v>102034.5428802589</v>
      </c>
      <c r="F26" s="51">
        <v>8.1065263647507511</v>
      </c>
      <c r="G26" s="52">
        <v>7.2773156373223404</v>
      </c>
      <c r="H26" s="49">
        <v>7.4006139513710751</v>
      </c>
      <c r="I26" s="50">
        <v>784252</v>
      </c>
      <c r="J26" s="50">
        <v>733094.82719398441</v>
      </c>
      <c r="K26" s="51">
        <v>6.9782476847949262</v>
      </c>
    </row>
    <row r="27" spans="1:12" ht="15">
      <c r="A27" s="24" t="s">
        <v>84</v>
      </c>
      <c r="B27" s="25">
        <v>7.1136396401436501</v>
      </c>
      <c r="C27" s="26">
        <v>7.3728461837119941</v>
      </c>
      <c r="D27" s="27">
        <v>99180</v>
      </c>
      <c r="E27" s="27">
        <v>93619</v>
      </c>
      <c r="F27" s="28">
        <v>5.9400335402001732</v>
      </c>
      <c r="G27" s="29">
        <v>6.7723078733255724</v>
      </c>
      <c r="H27" s="26">
        <v>7.2802627534294073</v>
      </c>
      <c r="I27" s="27">
        <v>729829</v>
      </c>
      <c r="J27" s="27">
        <v>721173</v>
      </c>
      <c r="K27" s="28">
        <v>1.2002667875807884</v>
      </c>
    </row>
    <row r="28" spans="1:12" ht="15">
      <c r="A28" s="31" t="s">
        <v>43</v>
      </c>
      <c r="B28" s="32">
        <v>7.0940588413761647</v>
      </c>
      <c r="C28" s="33">
        <v>7.3147259251792232</v>
      </c>
      <c r="D28" s="34">
        <v>98907</v>
      </c>
      <c r="E28" s="34">
        <v>92881</v>
      </c>
      <c r="F28" s="35">
        <v>6.4878715776100604</v>
      </c>
      <c r="G28" s="36">
        <v>6.7430409367795194</v>
      </c>
      <c r="H28" s="33">
        <v>6.9010631580381929</v>
      </c>
      <c r="I28" s="34">
        <v>726675</v>
      </c>
      <c r="J28" s="34">
        <v>683610</v>
      </c>
      <c r="K28" s="35">
        <v>6.2996445341642175</v>
      </c>
      <c r="L28" s="103"/>
    </row>
    <row r="29" spans="1:12" ht="15">
      <c r="A29" s="31" t="s">
        <v>44</v>
      </c>
      <c r="B29" s="32">
        <v>1.6066296424603527E-2</v>
      </c>
      <c r="C29" s="33">
        <v>5.5206370232347153E-2</v>
      </c>
      <c r="D29" s="34">
        <v>224</v>
      </c>
      <c r="E29" s="34">
        <v>701</v>
      </c>
      <c r="F29" s="35">
        <v>-68.045649072753207</v>
      </c>
      <c r="G29" s="36">
        <v>2.5248996303680563E-2</v>
      </c>
      <c r="H29" s="33">
        <v>0.37574709528143174</v>
      </c>
      <c r="I29" s="34">
        <v>2721</v>
      </c>
      <c r="J29" s="34">
        <v>37221</v>
      </c>
      <c r="K29" s="35">
        <v>-92.689610703635054</v>
      </c>
      <c r="L29" s="103"/>
    </row>
    <row r="30" spans="1:12" ht="15">
      <c r="A30" s="31" t="s">
        <v>85</v>
      </c>
      <c r="B30" s="32">
        <v>3.5145023428820206E-3</v>
      </c>
      <c r="C30" s="33">
        <v>2.913888300423459E-3</v>
      </c>
      <c r="D30" s="34">
        <v>49</v>
      </c>
      <c r="E30" s="34">
        <v>37</v>
      </c>
      <c r="F30" s="35">
        <v>32.432432432432435</v>
      </c>
      <c r="G30" s="36">
        <v>4.017940242371806E-3</v>
      </c>
      <c r="H30" s="33">
        <v>3.4525001097834461E-3</v>
      </c>
      <c r="I30" s="34">
        <v>433</v>
      </c>
      <c r="J30" s="34">
        <v>342</v>
      </c>
      <c r="K30" s="35">
        <v>26.608187134502927</v>
      </c>
    </row>
    <row r="31" spans="1:12" ht="15">
      <c r="A31" s="75" t="s">
        <v>53</v>
      </c>
      <c r="B31" s="25">
        <v>7.4336745269587432</v>
      </c>
      <c r="C31" s="26">
        <v>6.9704933370400095</v>
      </c>
      <c r="D31" s="27">
        <v>103642</v>
      </c>
      <c r="E31" s="27">
        <v>88510</v>
      </c>
      <c r="F31" s="28">
        <v>17.09637329115354</v>
      </c>
      <c r="G31" s="29">
        <v>6.4616923267363031</v>
      </c>
      <c r="H31" s="26">
        <v>6.2606041976142421</v>
      </c>
      <c r="I31" s="27">
        <v>696355</v>
      </c>
      <c r="J31" s="27">
        <v>620167</v>
      </c>
      <c r="K31" s="28">
        <v>12.285078051557081</v>
      </c>
    </row>
    <row r="32" spans="1:12" ht="15">
      <c r="A32" s="227" t="s">
        <v>54</v>
      </c>
      <c r="B32" s="32">
        <v>5.6538301261706341</v>
      </c>
      <c r="C32" s="33">
        <v>5.4605479212557126</v>
      </c>
      <c r="D32" s="34">
        <v>78827</v>
      </c>
      <c r="E32" s="34">
        <v>69337</v>
      </c>
      <c r="F32" s="35">
        <v>13.686776180105859</v>
      </c>
      <c r="G32" s="38">
        <v>5.1483640673284299</v>
      </c>
      <c r="H32" s="33">
        <v>5.1398641108070828</v>
      </c>
      <c r="I32" s="34">
        <v>554822</v>
      </c>
      <c r="J32" s="34">
        <v>509148</v>
      </c>
      <c r="K32" s="35">
        <v>8.9706725745755644</v>
      </c>
    </row>
    <row r="33" spans="1:12" ht="15">
      <c r="A33" s="39" t="s">
        <v>55</v>
      </c>
      <c r="B33" s="40">
        <v>1.7798444007881091</v>
      </c>
      <c r="C33" s="41">
        <v>1.5099454157842966</v>
      </c>
      <c r="D33" s="42">
        <v>24815</v>
      </c>
      <c r="E33" s="42">
        <v>19173</v>
      </c>
      <c r="F33" s="43">
        <v>29.4267981014969</v>
      </c>
      <c r="G33" s="45">
        <v>1.3133282594078726</v>
      </c>
      <c r="H33" s="41">
        <v>1.1207400868071591</v>
      </c>
      <c r="I33" s="42">
        <v>141533</v>
      </c>
      <c r="J33" s="42">
        <v>111019</v>
      </c>
      <c r="K33" s="43">
        <v>27.485385384483735</v>
      </c>
    </row>
    <row r="34" spans="1:12" ht="15">
      <c r="A34" s="24" t="s">
        <v>82</v>
      </c>
      <c r="B34" s="25">
        <v>5.7168759947296808</v>
      </c>
      <c r="C34" s="26">
        <v>5.4277863663104107</v>
      </c>
      <c r="D34" s="27">
        <v>79706</v>
      </c>
      <c r="E34" s="27">
        <v>68921</v>
      </c>
      <c r="F34" s="28">
        <v>15.648351010577327</v>
      </c>
      <c r="G34" s="29">
        <v>6.1976310669737744</v>
      </c>
      <c r="H34" s="26">
        <v>5.9414397430209274</v>
      </c>
      <c r="I34" s="27">
        <v>667898</v>
      </c>
      <c r="J34" s="27">
        <v>588551</v>
      </c>
      <c r="K34" s="28">
        <v>13.481754342444411</v>
      </c>
      <c r="L34" s="103"/>
    </row>
    <row r="35" spans="1:12" ht="15">
      <c r="A35" s="31" t="s">
        <v>45</v>
      </c>
      <c r="B35" s="32">
        <v>4.3454311110919841</v>
      </c>
      <c r="C35" s="33">
        <v>4.1490619248516083</v>
      </c>
      <c r="D35" s="34">
        <v>60585</v>
      </c>
      <c r="E35" s="34">
        <v>52684</v>
      </c>
      <c r="F35" s="35">
        <v>14.996963024827274</v>
      </c>
      <c r="G35" s="36">
        <v>4.6684289927886784</v>
      </c>
      <c r="H35" s="33">
        <v>4.5910276386766826</v>
      </c>
      <c r="I35" s="34">
        <v>503101</v>
      </c>
      <c r="J35" s="34">
        <v>454781</v>
      </c>
      <c r="K35" s="35">
        <v>10.624894179836009</v>
      </c>
    </row>
    <row r="36" spans="1:12" ht="15">
      <c r="A36" s="31" t="s">
        <v>78</v>
      </c>
      <c r="B36" s="32">
        <v>0.61295789841366832</v>
      </c>
      <c r="C36" s="33">
        <v>0.28941998659611384</v>
      </c>
      <c r="D36" s="34">
        <v>8546</v>
      </c>
      <c r="E36" s="34">
        <v>3675</v>
      </c>
      <c r="F36" s="35">
        <v>132.54421768707482</v>
      </c>
      <c r="G36" s="38">
        <v>0.60960412060650293</v>
      </c>
      <c r="H36" s="33">
        <v>0.25631280054795819</v>
      </c>
      <c r="I36" s="34">
        <v>65695</v>
      </c>
      <c r="J36" s="34">
        <v>25390</v>
      </c>
      <c r="K36" s="35">
        <v>158.74359984245766</v>
      </c>
      <c r="L36" s="103"/>
    </row>
    <row r="37" spans="1:12" ht="15">
      <c r="A37" s="31" t="s">
        <v>77</v>
      </c>
      <c r="B37" s="32">
        <v>0.33789429667994292</v>
      </c>
      <c r="C37" s="33">
        <v>0.53253277533684951</v>
      </c>
      <c r="D37" s="34">
        <v>4711</v>
      </c>
      <c r="E37" s="34">
        <v>6762</v>
      </c>
      <c r="F37" s="37">
        <v>-30.331262939958592</v>
      </c>
      <c r="G37" s="36">
        <v>0.44843182483339467</v>
      </c>
      <c r="H37" s="33">
        <v>0.56403958664891962</v>
      </c>
      <c r="I37" s="34">
        <v>48326</v>
      </c>
      <c r="J37" s="34">
        <v>55873</v>
      </c>
      <c r="K37" s="37">
        <v>-13.507418610062105</v>
      </c>
    </row>
    <row r="38" spans="1:12" ht="15">
      <c r="A38" s="31" t="s">
        <v>46</v>
      </c>
      <c r="B38" s="32">
        <v>0.35869441258679569</v>
      </c>
      <c r="C38" s="33">
        <v>0.40345539900187516</v>
      </c>
      <c r="D38" s="34">
        <v>5001</v>
      </c>
      <c r="E38" s="34">
        <v>5123</v>
      </c>
      <c r="F38" s="35">
        <v>-2.3814171383954714</v>
      </c>
      <c r="G38" s="36">
        <v>0.40360348924240574</v>
      </c>
      <c r="H38" s="33">
        <v>0.45996992690693844</v>
      </c>
      <c r="I38" s="34">
        <v>43495</v>
      </c>
      <c r="J38" s="34">
        <v>45564</v>
      </c>
      <c r="K38" s="35">
        <v>-4.5408655956456849</v>
      </c>
    </row>
    <row r="39" spans="1:12" ht="17.25">
      <c r="A39" s="31" t="s">
        <v>113</v>
      </c>
      <c r="B39" s="32">
        <v>6.1898275957289473E-2</v>
      </c>
      <c r="C39" s="33">
        <v>5.3316280523964373E-2</v>
      </c>
      <c r="D39" s="34">
        <v>863</v>
      </c>
      <c r="E39" s="34">
        <v>677</v>
      </c>
      <c r="F39" s="35">
        <v>27.474150664697195</v>
      </c>
      <c r="G39" s="36">
        <v>6.7562639502792426E-2</v>
      </c>
      <c r="H39" s="33">
        <v>7.0089790240428274E-2</v>
      </c>
      <c r="I39" s="34">
        <v>7281</v>
      </c>
      <c r="J39" s="34">
        <v>6943</v>
      </c>
      <c r="K39" s="35">
        <v>4.8682125882183493</v>
      </c>
      <c r="L39" s="103"/>
    </row>
    <row r="40" spans="1:12" ht="15">
      <c r="A40" s="24" t="s">
        <v>56</v>
      </c>
      <c r="B40" s="25">
        <v>6.1586991464062786</v>
      </c>
      <c r="C40" s="26">
        <v>5.6807433722823069</v>
      </c>
      <c r="D40" s="27">
        <v>85866</v>
      </c>
      <c r="E40" s="27">
        <v>72133</v>
      </c>
      <c r="F40" s="28">
        <v>19.038442876353404</v>
      </c>
      <c r="G40" s="29">
        <v>5.8110087108573278</v>
      </c>
      <c r="H40" s="26">
        <v>5.3951169332511597</v>
      </c>
      <c r="I40" s="27">
        <v>626233</v>
      </c>
      <c r="J40" s="27">
        <v>534433</v>
      </c>
      <c r="K40" s="28">
        <v>17.177083001985281</v>
      </c>
    </row>
    <row r="41" spans="1:12" ht="15">
      <c r="A41" s="31" t="s">
        <v>57</v>
      </c>
      <c r="B41" s="32">
        <v>5.5686213754901477</v>
      </c>
      <c r="C41" s="33">
        <v>5.3999862968496144</v>
      </c>
      <c r="D41" s="34">
        <v>77639</v>
      </c>
      <c r="E41" s="34">
        <v>68568</v>
      </c>
      <c r="F41" s="35">
        <v>13.229203126823009</v>
      </c>
      <c r="G41" s="38">
        <v>5.1440213513158897</v>
      </c>
      <c r="H41" s="33">
        <v>4.9757492152376397</v>
      </c>
      <c r="I41" s="34">
        <v>554354</v>
      </c>
      <c r="J41" s="34">
        <v>492891</v>
      </c>
      <c r="K41" s="35">
        <v>12.46989699548176</v>
      </c>
    </row>
    <row r="42" spans="1:12" ht="15">
      <c r="A42" s="39" t="s">
        <v>58</v>
      </c>
      <c r="B42" s="40">
        <v>0.59007777091613034</v>
      </c>
      <c r="C42" s="41">
        <v>0.28075707543269274</v>
      </c>
      <c r="D42" s="42">
        <v>8227</v>
      </c>
      <c r="E42" s="42">
        <v>3565</v>
      </c>
      <c r="F42" s="43">
        <v>130.77138849929875</v>
      </c>
      <c r="G42" s="44">
        <v>0.66698735954143884</v>
      </c>
      <c r="H42" s="41">
        <v>0.41936771801352024</v>
      </c>
      <c r="I42" s="42">
        <v>71879</v>
      </c>
      <c r="J42" s="42">
        <v>41542</v>
      </c>
      <c r="K42" s="43">
        <v>73.02729767464254</v>
      </c>
    </row>
    <row r="43" spans="1:12" ht="15">
      <c r="A43" s="24" t="s">
        <v>50</v>
      </c>
      <c r="B43" s="25">
        <v>4.451942049442593</v>
      </c>
      <c r="C43" s="26">
        <v>4.4562015024638111</v>
      </c>
      <c r="D43" s="27">
        <v>62070</v>
      </c>
      <c r="E43" s="27">
        <v>56584</v>
      </c>
      <c r="F43" s="28">
        <v>9.6953202318676652</v>
      </c>
      <c r="G43" s="29">
        <v>4.2551193476720908</v>
      </c>
      <c r="H43" s="26">
        <v>4.3007147785680502</v>
      </c>
      <c r="I43" s="27">
        <v>458560</v>
      </c>
      <c r="J43" s="27">
        <v>426023</v>
      </c>
      <c r="K43" s="28">
        <v>7.6373810803642055</v>
      </c>
    </row>
    <row r="44" spans="1:12" ht="15">
      <c r="A44" s="31" t="s">
        <v>51</v>
      </c>
      <c r="B44" s="32">
        <v>4.0814848126877834</v>
      </c>
      <c r="C44" s="33">
        <v>4.1496132010165532</v>
      </c>
      <c r="D44" s="34">
        <v>56905</v>
      </c>
      <c r="E44" s="34">
        <v>52691</v>
      </c>
      <c r="F44" s="35">
        <v>7.9975707426315683</v>
      </c>
      <c r="G44" s="36">
        <v>3.9834768935030551</v>
      </c>
      <c r="H44" s="33">
        <v>4.0835605976863203</v>
      </c>
      <c r="I44" s="34">
        <v>429286</v>
      </c>
      <c r="J44" s="34">
        <v>404512</v>
      </c>
      <c r="K44" s="35">
        <v>6.1244165809666953</v>
      </c>
    </row>
    <row r="45" spans="1:12" ht="15">
      <c r="A45" s="39" t="s">
        <v>52</v>
      </c>
      <c r="B45" s="40">
        <v>0.37045723675480896</v>
      </c>
      <c r="C45" s="41">
        <v>0.30658830144725746</v>
      </c>
      <c r="D45" s="42">
        <v>5165</v>
      </c>
      <c r="E45" s="42">
        <v>3893</v>
      </c>
      <c r="F45" s="43">
        <v>32.674030310814281</v>
      </c>
      <c r="G45" s="44">
        <v>0.27164245416903521</v>
      </c>
      <c r="H45" s="41">
        <v>0.21715418088173016</v>
      </c>
      <c r="I45" s="42">
        <v>29274</v>
      </c>
      <c r="J45" s="42">
        <v>21511</v>
      </c>
      <c r="K45" s="43">
        <v>36.088512853888709</v>
      </c>
    </row>
    <row r="46" spans="1:12" ht="15">
      <c r="A46" s="61" t="s">
        <v>59</v>
      </c>
      <c r="B46" s="62">
        <v>4.5734434161536566</v>
      </c>
      <c r="C46" s="63">
        <v>4.028568705942206</v>
      </c>
      <c r="D46" s="64">
        <v>63764</v>
      </c>
      <c r="E46" s="64">
        <v>51154</v>
      </c>
      <c r="F46" s="65">
        <v>24.65105368104156</v>
      </c>
      <c r="G46" s="66">
        <v>4.0567927037916922</v>
      </c>
      <c r="H46" s="63">
        <v>3.659296790335826</v>
      </c>
      <c r="I46" s="64">
        <v>437187</v>
      </c>
      <c r="J46" s="64">
        <v>362485</v>
      </c>
      <c r="K46" s="65">
        <v>20.608301033146198</v>
      </c>
    </row>
    <row r="47" spans="1:12" s="55" customFormat="1" ht="15">
      <c r="A47" s="47" t="s">
        <v>60</v>
      </c>
      <c r="B47" s="48">
        <v>3.5543094612554809</v>
      </c>
      <c r="C47" s="49">
        <v>3.5537624204488805</v>
      </c>
      <c r="D47" s="50">
        <v>49555</v>
      </c>
      <c r="E47" s="50">
        <v>45125</v>
      </c>
      <c r="F47" s="51">
        <v>9.8171745152354557</v>
      </c>
      <c r="G47" s="52">
        <v>3.298079387446915</v>
      </c>
      <c r="H47" s="49">
        <v>3.29043450521484</v>
      </c>
      <c r="I47" s="50">
        <v>355423</v>
      </c>
      <c r="J47" s="50">
        <v>325946</v>
      </c>
      <c r="K47" s="51">
        <v>9.0435225466795117</v>
      </c>
      <c r="L47" s="104"/>
    </row>
    <row r="48" spans="1:12" ht="15">
      <c r="A48" s="47" t="s">
        <v>63</v>
      </c>
      <c r="B48" s="48">
        <v>2.8634587149975292</v>
      </c>
      <c r="C48" s="49">
        <v>2.8786853796048293</v>
      </c>
      <c r="D48" s="50">
        <v>39923</v>
      </c>
      <c r="E48" s="50">
        <v>36553</v>
      </c>
      <c r="F48" s="51">
        <v>9.2194895083850845</v>
      </c>
      <c r="G48" s="52">
        <v>2.7386948802162006</v>
      </c>
      <c r="H48" s="68">
        <v>2.751905058265987</v>
      </c>
      <c r="I48" s="50">
        <v>295140</v>
      </c>
      <c r="J48" s="69">
        <v>272600</v>
      </c>
      <c r="K48" s="51">
        <v>8.2685253118121782</v>
      </c>
    </row>
    <row r="49" spans="1:12" ht="15">
      <c r="A49" s="70" t="s">
        <v>71</v>
      </c>
      <c r="B49" s="71">
        <v>1.994013870091083</v>
      </c>
      <c r="C49" s="49">
        <v>2.0690182007763545</v>
      </c>
      <c r="D49" s="50">
        <v>27801</v>
      </c>
      <c r="E49" s="50">
        <v>26272</v>
      </c>
      <c r="F49" s="72">
        <v>5.8198842874543235</v>
      </c>
      <c r="G49" s="73">
        <v>1.840921858392939</v>
      </c>
      <c r="H49" s="49">
        <v>1.8501564477206178</v>
      </c>
      <c r="I49" s="74">
        <v>198390</v>
      </c>
      <c r="J49" s="50">
        <v>183274</v>
      </c>
      <c r="K49" s="72">
        <v>8.2477601842050703</v>
      </c>
    </row>
    <row r="50" spans="1:12" ht="15">
      <c r="A50" s="47" t="s">
        <v>64</v>
      </c>
      <c r="B50" s="48">
        <v>1.9771586037527715</v>
      </c>
      <c r="C50" s="49">
        <v>1.6786359222574603</v>
      </c>
      <c r="D50" s="50">
        <v>27566</v>
      </c>
      <c r="E50" s="50">
        <v>21315</v>
      </c>
      <c r="F50" s="51">
        <v>29.326765188834152</v>
      </c>
      <c r="G50" s="52">
        <v>1.491286822844839</v>
      </c>
      <c r="H50" s="49">
        <v>1.4010790577097507</v>
      </c>
      <c r="I50" s="50">
        <v>160711</v>
      </c>
      <c r="J50" s="50">
        <v>138789</v>
      </c>
      <c r="K50" s="51">
        <v>15.795199907773672</v>
      </c>
    </row>
    <row r="51" spans="1:12" s="55" customFormat="1" ht="15">
      <c r="A51" s="47" t="s">
        <v>61</v>
      </c>
      <c r="B51" s="48">
        <v>1.4401569906679204</v>
      </c>
      <c r="C51" s="49">
        <v>1.4488325152132533</v>
      </c>
      <c r="D51" s="50">
        <v>20079</v>
      </c>
      <c r="E51" s="50">
        <v>18397</v>
      </c>
      <c r="F51" s="51">
        <v>9.1427950209273252</v>
      </c>
      <c r="G51" s="73">
        <v>1.2692886649730073</v>
      </c>
      <c r="H51" s="49">
        <v>1.2800497483056756</v>
      </c>
      <c r="I51" s="50">
        <v>136787</v>
      </c>
      <c r="J51" s="50">
        <v>126800</v>
      </c>
      <c r="K51" s="51">
        <v>7.8761829652996846</v>
      </c>
      <c r="L51" s="104"/>
    </row>
    <row r="52" spans="1:12" s="55" customFormat="1" ht="15">
      <c r="A52" s="24" t="s">
        <v>66</v>
      </c>
      <c r="B52" s="25">
        <v>1.564660029277956</v>
      </c>
      <c r="C52" s="26">
        <v>1.4750929490990965</v>
      </c>
      <c r="D52" s="27">
        <v>21814.85</v>
      </c>
      <c r="E52" s="27">
        <v>18730.449999999997</v>
      </c>
      <c r="F52" s="28">
        <v>16.467303241513161</v>
      </c>
      <c r="G52" s="29">
        <v>1.2277758260300542</v>
      </c>
      <c r="H52" s="57">
        <v>1.1279196718307789</v>
      </c>
      <c r="I52" s="27">
        <v>132313.29999999999</v>
      </c>
      <c r="J52" s="58">
        <v>111730.2</v>
      </c>
      <c r="K52" s="28">
        <v>18.422145489760148</v>
      </c>
      <c r="L52" s="104"/>
    </row>
    <row r="53" spans="1:12" ht="15">
      <c r="A53" s="31" t="s">
        <v>67</v>
      </c>
      <c r="B53" s="32">
        <v>1.0742793656394996</v>
      </c>
      <c r="C53" s="33">
        <v>1.1551952659553104</v>
      </c>
      <c r="D53" s="34">
        <v>14977.85</v>
      </c>
      <c r="E53" s="34">
        <v>14668.449999999999</v>
      </c>
      <c r="F53" s="35">
        <v>2.1092889841803424</v>
      </c>
      <c r="G53" s="36">
        <v>0.95798923340483977</v>
      </c>
      <c r="H53" s="33">
        <v>0.90039789559013783</v>
      </c>
      <c r="I53" s="34">
        <v>103239.3</v>
      </c>
      <c r="J53" s="34">
        <v>89192.2</v>
      </c>
      <c r="K53" s="35">
        <v>15.749247131475631</v>
      </c>
    </row>
    <row r="54" spans="1:12" ht="15">
      <c r="A54" s="39" t="s">
        <v>68</v>
      </c>
      <c r="B54" s="40">
        <v>0.49038066363845667</v>
      </c>
      <c r="C54" s="41">
        <v>0.31989768314378619</v>
      </c>
      <c r="D54" s="42">
        <v>6837</v>
      </c>
      <c r="E54" s="42">
        <v>4062</v>
      </c>
      <c r="F54" s="43">
        <v>68.316100443131461</v>
      </c>
      <c r="G54" s="45">
        <v>0.26978659262521454</v>
      </c>
      <c r="H54" s="123">
        <v>0.22752177624064127</v>
      </c>
      <c r="I54" s="42">
        <v>29074</v>
      </c>
      <c r="J54" s="124">
        <v>22538</v>
      </c>
      <c r="K54" s="43">
        <v>28.999911260981452</v>
      </c>
    </row>
    <row r="55" spans="1:12" s="55" customFormat="1" ht="15">
      <c r="A55" s="24" t="s">
        <v>62</v>
      </c>
      <c r="B55" s="25">
        <v>1.3125590382600201</v>
      </c>
      <c r="C55" s="26">
        <v>1.2953414801450014</v>
      </c>
      <c r="D55" s="27">
        <v>18300</v>
      </c>
      <c r="E55" s="27">
        <v>16448</v>
      </c>
      <c r="F55" s="28">
        <v>11.259727626459144</v>
      </c>
      <c r="G55" s="29">
        <v>0.92845041314261767</v>
      </c>
      <c r="H55" s="57">
        <v>1.0585345146536926</v>
      </c>
      <c r="I55" s="27">
        <v>100056</v>
      </c>
      <c r="J55" s="58">
        <v>104857</v>
      </c>
      <c r="K55" s="28">
        <v>-4.5786165921206976</v>
      </c>
      <c r="L55" s="104"/>
    </row>
    <row r="56" spans="1:12" s="55" customFormat="1" ht="15">
      <c r="A56" s="24" t="s">
        <v>65</v>
      </c>
      <c r="B56" s="25">
        <v>0.75138625600065412</v>
      </c>
      <c r="C56" s="26">
        <v>0.9536290116169639</v>
      </c>
      <c r="D56" s="27">
        <v>10476</v>
      </c>
      <c r="E56" s="27">
        <v>12109</v>
      </c>
      <c r="F56" s="28">
        <v>-13.485836980758116</v>
      </c>
      <c r="G56" s="53">
        <v>0.91548722025903007</v>
      </c>
      <c r="H56" s="26">
        <v>0.74944489956202709</v>
      </c>
      <c r="I56" s="27">
        <v>98659</v>
      </c>
      <c r="J56" s="27">
        <v>74239</v>
      </c>
      <c r="K56" s="28">
        <v>32.893762038820569</v>
      </c>
      <c r="L56" s="104"/>
    </row>
    <row r="57" spans="1:12" s="55" customFormat="1" ht="18" thickBot="1">
      <c r="A57" s="120" t="s">
        <v>112</v>
      </c>
      <c r="B57" s="121">
        <v>0.31924591690138521</v>
      </c>
      <c r="C57" s="80">
        <v>0.27280294790991516</v>
      </c>
      <c r="D57" s="81">
        <v>4451</v>
      </c>
      <c r="E57" s="81">
        <v>3464</v>
      </c>
      <c r="F57" s="122">
        <v>28.493071593533486</v>
      </c>
      <c r="G57" s="125">
        <v>0.27582742195035087</v>
      </c>
      <c r="H57" s="240">
        <v>0.26067385331821097</v>
      </c>
      <c r="I57" s="81">
        <v>29725</v>
      </c>
      <c r="J57" s="241">
        <v>25822</v>
      </c>
      <c r="K57" s="122">
        <v>15.115018201533575</v>
      </c>
      <c r="L57" s="104"/>
    </row>
    <row r="58" spans="1:12" s="55" customFormat="1">
      <c r="A58" s="224" t="s">
        <v>101</v>
      </c>
      <c r="B58" s="85"/>
      <c r="C58" s="85"/>
      <c r="D58" s="87"/>
      <c r="E58" s="87"/>
      <c r="F58" s="85"/>
      <c r="G58" s="87"/>
      <c r="H58" s="85"/>
      <c r="I58" s="88"/>
      <c r="J58" s="88"/>
      <c r="K58" s="90"/>
      <c r="L58" s="104"/>
    </row>
    <row r="59" spans="1:12" ht="15">
      <c r="A59" s="229" t="s">
        <v>108</v>
      </c>
      <c r="B59" s="243"/>
      <c r="C59" s="243"/>
      <c r="D59" s="244"/>
      <c r="E59" s="244"/>
      <c r="F59" s="172"/>
      <c r="G59" s="243"/>
      <c r="H59" s="243"/>
      <c r="I59" s="244"/>
      <c r="J59" s="244"/>
      <c r="K59" s="172"/>
    </row>
    <row r="60" spans="1:12" ht="14.25">
      <c r="A60" s="229" t="s">
        <v>109</v>
      </c>
      <c r="C60" s="83"/>
      <c r="D60" s="84"/>
      <c r="E60" s="85"/>
      <c r="F60" s="86"/>
      <c r="G60" s="87"/>
      <c r="H60" s="83"/>
      <c r="I60" s="84"/>
      <c r="J60" s="84"/>
      <c r="K60" s="86"/>
    </row>
    <row r="61" spans="1:12" ht="14.25">
      <c r="A61" s="126" t="s">
        <v>110</v>
      </c>
      <c r="C61" s="85"/>
      <c r="D61" s="87"/>
      <c r="E61" s="85"/>
      <c r="F61" s="85"/>
      <c r="G61" s="85"/>
      <c r="H61" s="85"/>
      <c r="I61" s="88"/>
      <c r="J61" s="88"/>
      <c r="K61" s="90"/>
    </row>
    <row r="62" spans="1:12" ht="14.25">
      <c r="A62" s="126" t="s">
        <v>111</v>
      </c>
      <c r="B62" s="115"/>
      <c r="C62" s="85"/>
      <c r="D62" s="87"/>
      <c r="E62" s="85"/>
      <c r="F62" s="85"/>
      <c r="G62" s="85"/>
      <c r="H62" s="85"/>
      <c r="I62" s="88"/>
      <c r="J62" s="88"/>
      <c r="K62" s="90"/>
    </row>
    <row r="63" spans="1:12">
      <c r="A63" s="126"/>
    </row>
    <row r="64" spans="1:12">
      <c r="A64" s="260" t="s">
        <v>81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</row>
    <row r="65" spans="1:11" ht="15">
      <c r="A65" s="109"/>
      <c r="B65" s="4"/>
      <c r="C65" s="4"/>
      <c r="D65" s="93"/>
      <c r="E65" s="92"/>
      <c r="F65" s="4"/>
      <c r="G65" s="96"/>
      <c r="H65" s="4"/>
      <c r="I65" s="94"/>
      <c r="J65" s="94"/>
      <c r="K65" s="97" t="s">
        <v>125</v>
      </c>
    </row>
    <row r="66" spans="1:11">
      <c r="D66" s="82"/>
      <c r="E66" s="82"/>
      <c r="F66" s="82"/>
      <c r="G66" s="82"/>
      <c r="H66" s="82"/>
      <c r="I66" s="82"/>
      <c r="J66" s="82"/>
      <c r="K66" s="82"/>
    </row>
    <row r="67" spans="1:11">
      <c r="D67" s="100"/>
      <c r="I67" s="110"/>
      <c r="J67" s="110"/>
      <c r="K67" s="111"/>
    </row>
    <row r="68" spans="1:11">
      <c r="D68" s="100"/>
    </row>
    <row r="69" spans="1:11">
      <c r="D69" s="30"/>
      <c r="E69" s="30"/>
      <c r="F69" s="30"/>
      <c r="G69" s="30"/>
      <c r="H69" s="30"/>
      <c r="I69" s="30"/>
      <c r="J69" s="30"/>
      <c r="K69" s="30"/>
    </row>
    <row r="71" spans="1:11">
      <c r="D71" s="110"/>
      <c r="E71" s="110"/>
      <c r="F71" s="110"/>
      <c r="G71" s="110"/>
      <c r="H71" s="110"/>
      <c r="I71" s="110"/>
      <c r="J71" s="110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83" right="0.19685039370078741" top="0.19685039370078741" bottom="0" header="0.51181102362204722" footer="0.51181102362204722"/>
  <pageSetup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0"/>
  <sheetViews>
    <sheetView showGridLines="0" view="pageBreakPreview" zoomScaleNormal="100" zoomScaleSheetLayoutView="100" workbookViewId="0">
      <selection activeCell="A3" sqref="A3"/>
    </sheetView>
  </sheetViews>
  <sheetFormatPr defaultRowHeight="12.75"/>
  <cols>
    <col min="1" max="1" width="26.5703125" style="91" customWidth="1"/>
    <col min="2" max="3" width="6.7109375" style="91" customWidth="1"/>
    <col min="4" max="5" width="12.7109375" style="91" customWidth="1"/>
    <col min="6" max="6" width="9.7109375" style="91" customWidth="1"/>
    <col min="7" max="8" width="6.7109375" style="91" customWidth="1"/>
    <col min="9" max="10" width="12.7109375" style="91" customWidth="1"/>
    <col min="11" max="11" width="9.7109375" style="91" customWidth="1"/>
    <col min="12" max="12" width="9.140625" style="2" hidden="1" customWidth="1"/>
    <col min="13" max="16384" width="9.140625" style="3"/>
  </cols>
  <sheetData>
    <row r="1" spans="1:12" ht="26.25">
      <c r="A1" s="1"/>
      <c r="B1" s="258" t="s">
        <v>80</v>
      </c>
      <c r="C1" s="258"/>
      <c r="D1" s="258"/>
      <c r="E1" s="258"/>
      <c r="F1" s="258"/>
      <c r="G1" s="258"/>
      <c r="H1" s="258"/>
      <c r="I1" s="258"/>
      <c r="J1" s="258"/>
      <c r="K1" s="258"/>
    </row>
    <row r="2" spans="1:12" ht="27.75" customHeight="1">
      <c r="A2" s="1"/>
      <c r="B2" s="259" t="s">
        <v>0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1:12" ht="15.75" customHeight="1">
      <c r="A3" s="1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1"/>
      <c r="B4" s="261" t="s">
        <v>32</v>
      </c>
      <c r="C4" s="262"/>
      <c r="D4" s="262"/>
      <c r="E4" s="262"/>
      <c r="F4" s="262"/>
      <c r="G4" s="262"/>
      <c r="H4" s="262"/>
      <c r="I4" s="262"/>
      <c r="J4" s="262"/>
      <c r="K4" s="262"/>
    </row>
    <row r="5" spans="1:12" ht="16.5" customHeight="1">
      <c r="A5" s="9"/>
      <c r="B5" s="270" t="s">
        <v>69</v>
      </c>
      <c r="C5" s="270"/>
      <c r="D5" s="270"/>
      <c r="E5" s="270"/>
      <c r="F5" s="270"/>
      <c r="G5" s="270"/>
      <c r="H5" s="270"/>
      <c r="I5" s="270"/>
      <c r="J5" s="270"/>
      <c r="K5" s="270"/>
    </row>
    <row r="6" spans="1:12" ht="12.75" customHeight="1">
      <c r="A6" s="9"/>
      <c r="B6" s="116"/>
      <c r="C6" s="117"/>
      <c r="D6" s="117"/>
      <c r="E6" s="117"/>
      <c r="F6" s="117"/>
      <c r="G6" s="117"/>
      <c r="H6" s="117"/>
      <c r="I6" s="117"/>
      <c r="J6" s="117"/>
      <c r="K6" s="117"/>
    </row>
    <row r="7" spans="1:12" ht="14.25">
      <c r="A7" s="10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2" ht="15" customHeight="1" thickBot="1">
      <c r="A8" s="11"/>
      <c r="B8" s="12"/>
      <c r="C8" s="12"/>
      <c r="D8" s="118"/>
      <c r="E8" s="118"/>
      <c r="F8" s="118"/>
      <c r="G8" s="118"/>
      <c r="H8" s="118"/>
      <c r="I8" s="118"/>
      <c r="J8" s="118"/>
      <c r="K8" s="13" t="str">
        <f>'By Market'!I10</f>
        <v>16/10/2015</v>
      </c>
    </row>
    <row r="9" spans="1:12" ht="15">
      <c r="A9" s="11"/>
      <c r="B9" s="264" t="str">
        <f>'By Market'!D11</f>
        <v>September</v>
      </c>
      <c r="C9" s="271"/>
      <c r="D9" s="271"/>
      <c r="E9" s="271"/>
      <c r="F9" s="272"/>
      <c r="G9" s="267" t="str">
        <f>'By Manufacturer EU28'!G9:K9</f>
        <v>January - September</v>
      </c>
      <c r="H9" s="273"/>
      <c r="I9" s="273"/>
      <c r="J9" s="273"/>
      <c r="K9" s="274"/>
    </row>
    <row r="10" spans="1:12" ht="17.25">
      <c r="A10" s="11"/>
      <c r="B10" s="242" t="s">
        <v>107</v>
      </c>
      <c r="C10" s="14"/>
      <c r="D10" s="15" t="s">
        <v>33</v>
      </c>
      <c r="E10" s="16" t="s">
        <v>33</v>
      </c>
      <c r="F10" s="17" t="s">
        <v>106</v>
      </c>
      <c r="G10" s="242" t="s">
        <v>107</v>
      </c>
      <c r="H10" s="14"/>
      <c r="I10" s="16" t="s">
        <v>33</v>
      </c>
      <c r="J10" s="16" t="s">
        <v>33</v>
      </c>
      <c r="K10" s="17" t="s">
        <v>106</v>
      </c>
    </row>
    <row r="11" spans="1:12" ht="15.75" thickBot="1">
      <c r="A11" s="18"/>
      <c r="B11" s="19" t="str">
        <f>'By Market'!D12</f>
        <v>'15</v>
      </c>
      <c r="C11" s="20" t="str">
        <f>'By Market'!E12</f>
        <v>'14</v>
      </c>
      <c r="D11" s="21" t="str">
        <f>B11</f>
        <v>'15</v>
      </c>
      <c r="E11" s="20" t="str">
        <f>C11</f>
        <v>'14</v>
      </c>
      <c r="F11" s="22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25" t="s">
        <v>34</v>
      </c>
      <c r="B12" s="231">
        <v>22.887109769219848</v>
      </c>
      <c r="C12" s="232">
        <v>23.283899151605556</v>
      </c>
      <c r="D12" s="23">
        <v>301396</v>
      </c>
      <c r="E12" s="23">
        <v>279716</v>
      </c>
      <c r="F12" s="226">
        <v>7.750718585994365</v>
      </c>
      <c r="G12" s="231">
        <v>24.508619561521673</v>
      </c>
      <c r="H12" s="232">
        <v>24.911217409223781</v>
      </c>
      <c r="I12" s="23">
        <v>2460910</v>
      </c>
      <c r="J12" s="23">
        <v>2301653</v>
      </c>
      <c r="K12" s="226">
        <v>6.9192445603225154</v>
      </c>
    </row>
    <row r="13" spans="1:12" ht="15">
      <c r="A13" s="227" t="s">
        <v>35</v>
      </c>
      <c r="B13" s="32">
        <v>11.304742038194796</v>
      </c>
      <c r="C13" s="33">
        <v>11.689313826032524</v>
      </c>
      <c r="D13" s="34">
        <v>148870</v>
      </c>
      <c r="E13" s="34">
        <v>140427</v>
      </c>
      <c r="F13" s="35">
        <v>6.0123765372755953</v>
      </c>
      <c r="G13" s="32">
        <v>12.305828564053096</v>
      </c>
      <c r="H13" s="33">
        <v>12.428263926409265</v>
      </c>
      <c r="I13" s="34">
        <v>1235628</v>
      </c>
      <c r="J13" s="34">
        <v>1148300</v>
      </c>
      <c r="K13" s="35">
        <v>7.6049812766698599</v>
      </c>
    </row>
    <row r="14" spans="1:12" ht="15">
      <c r="A14" s="227" t="s">
        <v>36</v>
      </c>
      <c r="B14" s="32">
        <v>5.6003541701945734</v>
      </c>
      <c r="C14" s="33">
        <v>5.5828216773437394</v>
      </c>
      <c r="D14" s="34">
        <v>73750</v>
      </c>
      <c r="E14" s="34">
        <v>67068</v>
      </c>
      <c r="F14" s="35">
        <v>9.9630226039243741</v>
      </c>
      <c r="G14" s="32">
        <v>5.7156967863154637</v>
      </c>
      <c r="H14" s="33">
        <v>5.8802366900793812</v>
      </c>
      <c r="I14" s="34">
        <v>573913</v>
      </c>
      <c r="J14" s="34">
        <v>543300</v>
      </c>
      <c r="K14" s="35">
        <v>5.6346401619731274</v>
      </c>
    </row>
    <row r="15" spans="1:12" ht="15">
      <c r="A15" s="227" t="s">
        <v>38</v>
      </c>
      <c r="B15" s="32">
        <v>3.3733496041024207</v>
      </c>
      <c r="C15" s="33">
        <v>3.4160529014557226</v>
      </c>
      <c r="D15" s="34">
        <v>44423</v>
      </c>
      <c r="E15" s="34">
        <v>41038</v>
      </c>
      <c r="F15" s="35">
        <v>8.2484526536380915</v>
      </c>
      <c r="G15" s="32">
        <v>3.4761783639435042</v>
      </c>
      <c r="H15" s="33">
        <v>3.6275529729991827</v>
      </c>
      <c r="I15" s="34">
        <v>349043</v>
      </c>
      <c r="J15" s="34">
        <v>335165</v>
      </c>
      <c r="K15" s="35">
        <v>4.1406471439440278</v>
      </c>
      <c r="L15" s="30"/>
    </row>
    <row r="16" spans="1:12" ht="15">
      <c r="A16" s="227" t="s">
        <v>37</v>
      </c>
      <c r="B16" s="32">
        <v>2.1249452304346406</v>
      </c>
      <c r="C16" s="33">
        <v>2.2341941584646325</v>
      </c>
      <c r="D16" s="34">
        <v>27983</v>
      </c>
      <c r="E16" s="34">
        <v>26840</v>
      </c>
      <c r="F16" s="35">
        <v>4.2585692995529065</v>
      </c>
      <c r="G16" s="32">
        <v>2.4644263448712964</v>
      </c>
      <c r="H16" s="33">
        <v>2.5286316549603094</v>
      </c>
      <c r="I16" s="34">
        <v>247453</v>
      </c>
      <c r="J16" s="34">
        <v>233631</v>
      </c>
      <c r="K16" s="35">
        <v>5.9161669470232976</v>
      </c>
      <c r="L16" s="30"/>
    </row>
    <row r="17" spans="1:12" ht="15">
      <c r="A17" s="227" t="s">
        <v>98</v>
      </c>
      <c r="B17" s="32">
        <v>0.45979856949868664</v>
      </c>
      <c r="C17" s="33">
        <v>0.333630781934659</v>
      </c>
      <c r="D17" s="34">
        <v>6055</v>
      </c>
      <c r="E17" s="34">
        <v>4008</v>
      </c>
      <c r="F17" s="37">
        <v>51.072854291417173</v>
      </c>
      <c r="G17" s="32">
        <v>0.5212529670855427</v>
      </c>
      <c r="H17" s="33">
        <v>0.42193106410096565</v>
      </c>
      <c r="I17" s="34">
        <v>52339</v>
      </c>
      <c r="J17" s="34">
        <v>38984</v>
      </c>
      <c r="K17" s="37">
        <v>34.257644161707368</v>
      </c>
    </row>
    <row r="18" spans="1:12" ht="17.25">
      <c r="A18" s="127" t="s">
        <v>100</v>
      </c>
      <c r="B18" s="40">
        <v>2.3920156794729364E-2</v>
      </c>
      <c r="C18" s="41">
        <v>2.7885806374279131E-2</v>
      </c>
      <c r="D18" s="42">
        <v>315</v>
      </c>
      <c r="E18" s="42">
        <v>335</v>
      </c>
      <c r="F18" s="43">
        <v>-5.9701492537313428</v>
      </c>
      <c r="G18" s="40">
        <v>2.5236535252770691E-2</v>
      </c>
      <c r="H18" s="41">
        <v>2.4601100674674095E-2</v>
      </c>
      <c r="I18" s="42">
        <v>2534</v>
      </c>
      <c r="J18" s="42">
        <v>2273</v>
      </c>
      <c r="K18" s="43">
        <v>11.482622085349758</v>
      </c>
    </row>
    <row r="19" spans="1:12" ht="15">
      <c r="A19" s="228" t="s">
        <v>39</v>
      </c>
      <c r="B19" s="105">
        <v>10.05519860944155</v>
      </c>
      <c r="C19" s="106">
        <v>10.48822636282514</v>
      </c>
      <c r="D19" s="107">
        <v>132415</v>
      </c>
      <c r="E19" s="107">
        <v>125998</v>
      </c>
      <c r="F19" s="108">
        <v>5.0929379831425896</v>
      </c>
      <c r="G19" s="234">
        <v>10.740157502272185</v>
      </c>
      <c r="H19" s="106">
        <v>11.032354397849909</v>
      </c>
      <c r="I19" s="107">
        <v>1078419</v>
      </c>
      <c r="J19" s="107">
        <v>1019326</v>
      </c>
      <c r="K19" s="108">
        <v>5.7972621124154591</v>
      </c>
      <c r="L19" s="30"/>
    </row>
    <row r="20" spans="1:12" ht="15">
      <c r="A20" s="227" t="s">
        <v>40</v>
      </c>
      <c r="B20" s="32">
        <v>5.783514227937073</v>
      </c>
      <c r="C20" s="33">
        <v>5.9740553787142225</v>
      </c>
      <c r="D20" s="34">
        <v>76162</v>
      </c>
      <c r="E20" s="34">
        <v>71768</v>
      </c>
      <c r="F20" s="35">
        <v>6.1225058521903915</v>
      </c>
      <c r="G20" s="114">
        <v>6.1393100566298289</v>
      </c>
      <c r="H20" s="33">
        <v>6.1763157530166382</v>
      </c>
      <c r="I20" s="34">
        <v>616448</v>
      </c>
      <c r="J20" s="34">
        <v>570656</v>
      </c>
      <c r="K20" s="35">
        <v>8.0244490551225258</v>
      </c>
    </row>
    <row r="21" spans="1:12" ht="15">
      <c r="A21" s="227" t="s">
        <v>41</v>
      </c>
      <c r="B21" s="32">
        <v>3.6908422249238924</v>
      </c>
      <c r="C21" s="33">
        <v>3.7520144373559923</v>
      </c>
      <c r="D21" s="34">
        <v>48604</v>
      </c>
      <c r="E21" s="34">
        <v>45074</v>
      </c>
      <c r="F21" s="35">
        <v>7.8315658694591122</v>
      </c>
      <c r="G21" s="32">
        <v>4.040166126912883</v>
      </c>
      <c r="H21" s="33">
        <v>4.1270754540542782</v>
      </c>
      <c r="I21" s="34">
        <v>405673</v>
      </c>
      <c r="J21" s="34">
        <v>381318</v>
      </c>
      <c r="K21" s="35">
        <v>6.3870575215436984</v>
      </c>
    </row>
    <row r="22" spans="1:12" ht="15">
      <c r="A22" s="127" t="s">
        <v>99</v>
      </c>
      <c r="B22" s="40">
        <v>0.58084215658058702</v>
      </c>
      <c r="C22" s="41">
        <v>0.7621565467549245</v>
      </c>
      <c r="D22" s="42">
        <v>7649</v>
      </c>
      <c r="E22" s="42">
        <v>9156</v>
      </c>
      <c r="F22" s="43">
        <v>-16.459152468326778</v>
      </c>
      <c r="G22" s="128">
        <v>0.56068131872947291</v>
      </c>
      <c r="H22" s="41">
        <v>0.7289631907789923</v>
      </c>
      <c r="I22" s="42">
        <v>56298</v>
      </c>
      <c r="J22" s="42">
        <v>67352</v>
      </c>
      <c r="K22" s="43">
        <v>-16.41228174367502</v>
      </c>
    </row>
    <row r="23" spans="1:12" ht="15">
      <c r="A23" s="228" t="s">
        <v>47</v>
      </c>
      <c r="B23" s="105">
        <v>7.6705488195212777</v>
      </c>
      <c r="C23" s="106">
        <v>8.025368592091418</v>
      </c>
      <c r="D23" s="107">
        <v>101012</v>
      </c>
      <c r="E23" s="107">
        <v>96411</v>
      </c>
      <c r="F23" s="108">
        <v>4.772277022331477</v>
      </c>
      <c r="G23" s="234">
        <v>9.1244515734392149</v>
      </c>
      <c r="H23" s="106">
        <v>9.2341037709710037</v>
      </c>
      <c r="I23" s="107">
        <v>916186</v>
      </c>
      <c r="J23" s="107">
        <v>853178</v>
      </c>
      <c r="K23" s="108">
        <v>7.3850943179500641</v>
      </c>
    </row>
    <row r="24" spans="1:12" ht="15">
      <c r="A24" s="227" t="s">
        <v>48</v>
      </c>
      <c r="B24" s="32">
        <v>5.9057728071101341</v>
      </c>
      <c r="C24" s="33">
        <v>6.2574084679621222</v>
      </c>
      <c r="D24" s="34">
        <v>77772</v>
      </c>
      <c r="E24" s="34">
        <v>75172</v>
      </c>
      <c r="F24" s="35">
        <v>3.458734635236524</v>
      </c>
      <c r="G24" s="32">
        <v>6.7814474218598582</v>
      </c>
      <c r="H24" s="33">
        <v>6.7365346584375816</v>
      </c>
      <c r="I24" s="34">
        <v>680925</v>
      </c>
      <c r="J24" s="34">
        <v>622417</v>
      </c>
      <c r="K24" s="35">
        <v>9.4001288525217017</v>
      </c>
    </row>
    <row r="25" spans="1:12" ht="15">
      <c r="A25" s="127" t="s">
        <v>49</v>
      </c>
      <c r="B25" s="40">
        <v>1.7647760124111442</v>
      </c>
      <c r="C25" s="41">
        <v>1.7679601241292968</v>
      </c>
      <c r="D25" s="42">
        <v>23240</v>
      </c>
      <c r="E25" s="42">
        <v>21239</v>
      </c>
      <c r="F25" s="43">
        <v>9.4213475210697304</v>
      </c>
      <c r="G25" s="40">
        <v>2.3430041515793549</v>
      </c>
      <c r="H25" s="41">
        <v>2.4975691125334221</v>
      </c>
      <c r="I25" s="42">
        <v>235261</v>
      </c>
      <c r="J25" s="42">
        <v>230761</v>
      </c>
      <c r="K25" s="43">
        <v>1.950069552480705</v>
      </c>
      <c r="L25" s="30"/>
    </row>
    <row r="26" spans="1:12" ht="15">
      <c r="A26" s="70" t="s">
        <v>42</v>
      </c>
      <c r="B26" s="48">
        <v>7.950604496533856</v>
      </c>
      <c r="C26" s="49">
        <v>8.0821010481949056</v>
      </c>
      <c r="D26" s="50">
        <v>104700</v>
      </c>
      <c r="E26" s="50">
        <v>97092.542880258901</v>
      </c>
      <c r="F26" s="51">
        <v>7.8352640625790695</v>
      </c>
      <c r="G26" s="48">
        <v>7.3025609605738397</v>
      </c>
      <c r="H26" s="49">
        <v>7.4621299682099709</v>
      </c>
      <c r="I26" s="50">
        <v>733250</v>
      </c>
      <c r="J26" s="50">
        <v>689457.82719398441</v>
      </c>
      <c r="K26" s="51">
        <v>6.3516825944590103</v>
      </c>
      <c r="L26" s="46"/>
    </row>
    <row r="27" spans="1:12" ht="15">
      <c r="A27" s="75" t="s">
        <v>84</v>
      </c>
      <c r="B27" s="25">
        <v>7.1708833220313757</v>
      </c>
      <c r="C27" s="26">
        <v>7.3937342674107311</v>
      </c>
      <c r="D27" s="27">
        <v>94432</v>
      </c>
      <c r="E27" s="27">
        <v>88823</v>
      </c>
      <c r="F27" s="28">
        <v>6.3148058498361914</v>
      </c>
      <c r="G27" s="25">
        <v>6.751649587023123</v>
      </c>
      <c r="H27" s="26">
        <v>7.2725853906044353</v>
      </c>
      <c r="I27" s="27">
        <v>677933</v>
      </c>
      <c r="J27" s="27">
        <v>671945</v>
      </c>
      <c r="K27" s="28">
        <v>0.89114436449411782</v>
      </c>
    </row>
    <row r="28" spans="1:12" ht="15">
      <c r="A28" s="227" t="s">
        <v>43</v>
      </c>
      <c r="B28" s="32">
        <v>7.1512156375557092</v>
      </c>
      <c r="C28" s="33">
        <v>7.341292303184475</v>
      </c>
      <c r="D28" s="34">
        <v>94173</v>
      </c>
      <c r="E28" s="34">
        <v>88193</v>
      </c>
      <c r="F28" s="35">
        <v>6.7805834930209876</v>
      </c>
      <c r="G28" s="32">
        <v>6.727279499507917</v>
      </c>
      <c r="H28" s="59">
        <v>6.9200417688375389</v>
      </c>
      <c r="I28" s="34">
        <v>675486</v>
      </c>
      <c r="J28" s="60">
        <v>639372</v>
      </c>
      <c r="K28" s="35">
        <v>5.6483549482930124</v>
      </c>
      <c r="L28" s="30"/>
    </row>
    <row r="29" spans="1:12" ht="15">
      <c r="A29" s="227" t="s">
        <v>44</v>
      </c>
      <c r="B29" s="32">
        <v>1.5946771196486242E-2</v>
      </c>
      <c r="C29" s="33">
        <v>4.9528521769242037E-2</v>
      </c>
      <c r="D29" s="34">
        <v>210</v>
      </c>
      <c r="E29" s="34">
        <v>595</v>
      </c>
      <c r="F29" s="35">
        <v>-64.705882352941174</v>
      </c>
      <c r="G29" s="32">
        <v>2.0197195537734396E-2</v>
      </c>
      <c r="H29" s="33">
        <v>0.34902608647465472</v>
      </c>
      <c r="I29" s="34">
        <v>2028</v>
      </c>
      <c r="J29" s="34">
        <v>32248</v>
      </c>
      <c r="K29" s="35">
        <v>-93.711237906226742</v>
      </c>
      <c r="L29" s="30"/>
    </row>
    <row r="30" spans="1:12" ht="15">
      <c r="A30" s="227" t="s">
        <v>85</v>
      </c>
      <c r="B30" s="32">
        <v>3.7209132791801232E-3</v>
      </c>
      <c r="C30" s="33">
        <v>2.9134424570142377E-3</v>
      </c>
      <c r="D30" s="34">
        <v>49</v>
      </c>
      <c r="E30" s="34">
        <v>35</v>
      </c>
      <c r="F30" s="35">
        <v>40</v>
      </c>
      <c r="G30" s="32">
        <v>4.1728919774707655E-3</v>
      </c>
      <c r="H30" s="33">
        <v>3.5175352922433263E-3</v>
      </c>
      <c r="I30" s="34">
        <v>419</v>
      </c>
      <c r="J30" s="34">
        <v>325</v>
      </c>
      <c r="K30" s="35">
        <v>28.923076923076923</v>
      </c>
    </row>
    <row r="31" spans="1:12" ht="15">
      <c r="A31" s="75" t="s">
        <v>53</v>
      </c>
      <c r="B31" s="25">
        <v>7.6716878746067421</v>
      </c>
      <c r="C31" s="26">
        <v>7.212351664158331</v>
      </c>
      <c r="D31" s="27">
        <v>101027</v>
      </c>
      <c r="E31" s="27">
        <v>86644</v>
      </c>
      <c r="F31" s="28">
        <v>16.60011079820876</v>
      </c>
      <c r="G31" s="25">
        <v>6.7147807419143</v>
      </c>
      <c r="H31" s="26">
        <v>6.5096806900516739</v>
      </c>
      <c r="I31" s="27">
        <v>674231</v>
      </c>
      <c r="J31" s="27">
        <v>601457</v>
      </c>
      <c r="K31" s="28">
        <v>12.099618094061587</v>
      </c>
    </row>
    <row r="32" spans="1:12" ht="15">
      <c r="A32" s="227" t="s">
        <v>54</v>
      </c>
      <c r="B32" s="32">
        <v>5.809636557897031</v>
      </c>
      <c r="C32" s="33">
        <v>5.6290205505906794</v>
      </c>
      <c r="D32" s="34">
        <v>76506</v>
      </c>
      <c r="E32" s="34">
        <v>67623</v>
      </c>
      <c r="F32" s="35">
        <v>13.136063173772236</v>
      </c>
      <c r="G32" s="114">
        <v>5.3256060801924274</v>
      </c>
      <c r="H32" s="33">
        <v>5.3243578820497897</v>
      </c>
      <c r="I32" s="34">
        <v>534744</v>
      </c>
      <c r="J32" s="34">
        <v>491940</v>
      </c>
      <c r="K32" s="35">
        <v>8.7010611050128066</v>
      </c>
    </row>
    <row r="33" spans="1:12" s="55" customFormat="1" ht="15">
      <c r="A33" s="127" t="s">
        <v>55</v>
      </c>
      <c r="B33" s="40">
        <v>1.8620513167097101</v>
      </c>
      <c r="C33" s="41">
        <v>1.5833311135676518</v>
      </c>
      <c r="D33" s="42">
        <v>24521</v>
      </c>
      <c r="E33" s="42">
        <v>19021</v>
      </c>
      <c r="F33" s="43">
        <v>28.915409284475054</v>
      </c>
      <c r="G33" s="40">
        <v>1.3891746617218728</v>
      </c>
      <c r="H33" s="41">
        <v>1.1853228080018841</v>
      </c>
      <c r="I33" s="42">
        <v>139487</v>
      </c>
      <c r="J33" s="42">
        <v>109517</v>
      </c>
      <c r="K33" s="43">
        <v>27.365614470812748</v>
      </c>
      <c r="L33" s="54"/>
    </row>
    <row r="34" spans="1:12" ht="15">
      <c r="A34" s="75" t="s">
        <v>82</v>
      </c>
      <c r="B34" s="25">
        <v>5.8538318952130064</v>
      </c>
      <c r="C34" s="26">
        <v>5.5388703168493532</v>
      </c>
      <c r="D34" s="27">
        <v>77088</v>
      </c>
      <c r="E34" s="27">
        <v>66540</v>
      </c>
      <c r="F34" s="238">
        <v>15.852119026149683</v>
      </c>
      <c r="G34" s="25">
        <v>6.4172903928474039</v>
      </c>
      <c r="H34" s="26">
        <v>6.1506756265325633</v>
      </c>
      <c r="I34" s="27">
        <v>644360</v>
      </c>
      <c r="J34" s="27">
        <v>568287</v>
      </c>
      <c r="K34" s="238">
        <v>13.386369915201298</v>
      </c>
    </row>
    <row r="35" spans="1:12" ht="15">
      <c r="A35" s="227" t="s">
        <v>45</v>
      </c>
      <c r="B35" s="32">
        <v>4.4517310220133783</v>
      </c>
      <c r="C35" s="33">
        <v>4.2248245275228751</v>
      </c>
      <c r="D35" s="34">
        <v>58624</v>
      </c>
      <c r="E35" s="34">
        <v>50754</v>
      </c>
      <c r="F35" s="35">
        <v>15.506167001615637</v>
      </c>
      <c r="G35" s="114">
        <v>4.8313723396817725</v>
      </c>
      <c r="H35" s="33">
        <v>4.7521577102641901</v>
      </c>
      <c r="I35" s="34">
        <v>485118</v>
      </c>
      <c r="J35" s="34">
        <v>439072</v>
      </c>
      <c r="K35" s="35">
        <v>10.487118285839223</v>
      </c>
    </row>
    <row r="36" spans="1:12" ht="15">
      <c r="A36" s="227" t="s">
        <v>78</v>
      </c>
      <c r="B36" s="32">
        <v>0.60924259671147207</v>
      </c>
      <c r="C36" s="33">
        <v>0.28351957167401409</v>
      </c>
      <c r="D36" s="34">
        <v>8023</v>
      </c>
      <c r="E36" s="34">
        <v>3406</v>
      </c>
      <c r="F36" s="35">
        <v>135.55490311215502</v>
      </c>
      <c r="G36" s="32">
        <v>0.61434132344215187</v>
      </c>
      <c r="H36" s="33">
        <v>0.24828387570480587</v>
      </c>
      <c r="I36" s="34">
        <v>61686</v>
      </c>
      <c r="J36" s="34">
        <v>22940</v>
      </c>
      <c r="K36" s="35">
        <v>168.90148212728857</v>
      </c>
    </row>
    <row r="37" spans="1:12" ht="15">
      <c r="A37" s="227" t="s">
        <v>77</v>
      </c>
      <c r="B37" s="32">
        <v>0.35568893468734075</v>
      </c>
      <c r="C37" s="33">
        <v>0.5566339917158345</v>
      </c>
      <c r="D37" s="34">
        <v>4684</v>
      </c>
      <c r="E37" s="34">
        <v>6687</v>
      </c>
      <c r="F37" s="35">
        <v>-29.953641393749063</v>
      </c>
      <c r="G37" s="32">
        <v>0.47797041688485548</v>
      </c>
      <c r="H37" s="33">
        <v>0.59660645512101185</v>
      </c>
      <c r="I37" s="34">
        <v>47993</v>
      </c>
      <c r="J37" s="34">
        <v>55123</v>
      </c>
      <c r="K37" s="35">
        <v>-12.934709649329681</v>
      </c>
      <c r="L37" s="30"/>
    </row>
    <row r="38" spans="1:12" ht="15">
      <c r="A38" s="227" t="s">
        <v>46</v>
      </c>
      <c r="B38" s="32">
        <v>0.3730785089920805</v>
      </c>
      <c r="C38" s="33">
        <v>0.41870330167947467</v>
      </c>
      <c r="D38" s="34">
        <v>4913</v>
      </c>
      <c r="E38" s="34">
        <v>5030</v>
      </c>
      <c r="F38" s="35">
        <v>-2.3260437375745528</v>
      </c>
      <c r="G38" s="32">
        <v>0.42338420941822713</v>
      </c>
      <c r="H38" s="33">
        <v>0.4809390715265367</v>
      </c>
      <c r="I38" s="34">
        <v>42512</v>
      </c>
      <c r="J38" s="34">
        <v>44436</v>
      </c>
      <c r="K38" s="35">
        <v>-4.3298226663065975</v>
      </c>
      <c r="L38" s="56"/>
    </row>
    <row r="39" spans="1:12" ht="17.25">
      <c r="A39" s="31" t="s">
        <v>113</v>
      </c>
      <c r="B39" s="32">
        <v>6.4090832808735176E-2</v>
      </c>
      <c r="C39" s="33">
        <v>5.5188924257155415E-2</v>
      </c>
      <c r="D39" s="34">
        <v>844</v>
      </c>
      <c r="E39" s="34">
        <v>663</v>
      </c>
      <c r="F39" s="35">
        <v>27.300150829562593</v>
      </c>
      <c r="G39" s="32">
        <v>7.0222103420397058E-2</v>
      </c>
      <c r="H39" s="33">
        <v>7.2688513916019007E-2</v>
      </c>
      <c r="I39" s="34">
        <v>7051</v>
      </c>
      <c r="J39" s="34">
        <v>6716</v>
      </c>
      <c r="K39" s="35">
        <v>4.9880881477069687</v>
      </c>
      <c r="L39" s="56"/>
    </row>
    <row r="40" spans="1:12" ht="15">
      <c r="A40" s="75" t="s">
        <v>56</v>
      </c>
      <c r="B40" s="25">
        <v>6.337398747495028</v>
      </c>
      <c r="C40" s="26">
        <v>5.8624289120040487</v>
      </c>
      <c r="D40" s="27">
        <v>83456</v>
      </c>
      <c r="E40" s="27">
        <v>70427</v>
      </c>
      <c r="F40" s="28">
        <v>18.50000709954989</v>
      </c>
      <c r="G40" s="76">
        <v>6.0604334350031746</v>
      </c>
      <c r="H40" s="26">
        <v>5.6384359024978181</v>
      </c>
      <c r="I40" s="27">
        <v>608528</v>
      </c>
      <c r="J40" s="27">
        <v>520959</v>
      </c>
      <c r="K40" s="28">
        <v>16.809192278087142</v>
      </c>
      <c r="L40" s="46"/>
    </row>
    <row r="41" spans="1:12" ht="15">
      <c r="A41" s="227" t="s">
        <v>57</v>
      </c>
      <c r="B41" s="32">
        <v>5.7154746708320641</v>
      </c>
      <c r="C41" s="33">
        <v>5.5664231583714026</v>
      </c>
      <c r="D41" s="34">
        <v>75266</v>
      </c>
      <c r="E41" s="34">
        <v>66871</v>
      </c>
      <c r="F41" s="35">
        <v>12.5540219228066</v>
      </c>
      <c r="G41" s="32">
        <v>5.3490101282760936</v>
      </c>
      <c r="H41" s="33">
        <v>5.1902910830805036</v>
      </c>
      <c r="I41" s="34">
        <v>537094</v>
      </c>
      <c r="J41" s="34">
        <v>479553</v>
      </c>
      <c r="K41" s="35">
        <v>11.998882292468194</v>
      </c>
    </row>
    <row r="42" spans="1:12" ht="15">
      <c r="A42" s="227" t="s">
        <v>58</v>
      </c>
      <c r="B42" s="32">
        <v>0.62192407666296345</v>
      </c>
      <c r="C42" s="33">
        <v>0.29600575363264653</v>
      </c>
      <c r="D42" s="34">
        <v>8190</v>
      </c>
      <c r="E42" s="34">
        <v>3556</v>
      </c>
      <c r="F42" s="35">
        <v>130.31496062992125</v>
      </c>
      <c r="G42" s="32">
        <v>0.71142330672708032</v>
      </c>
      <c r="H42" s="33">
        <v>0.44814481941731438</v>
      </c>
      <c r="I42" s="34">
        <v>71434</v>
      </c>
      <c r="J42" s="34">
        <v>41406</v>
      </c>
      <c r="K42" s="35">
        <v>72.520890692170212</v>
      </c>
    </row>
    <row r="43" spans="1:12" ht="15">
      <c r="A43" s="75" t="s">
        <v>50</v>
      </c>
      <c r="B43" s="25">
        <v>4.3180059549799861</v>
      </c>
      <c r="C43" s="26">
        <v>4.3471891107174727</v>
      </c>
      <c r="D43" s="27">
        <v>56863</v>
      </c>
      <c r="E43" s="27">
        <v>52224</v>
      </c>
      <c r="F43" s="28">
        <v>8.8828890931372548</v>
      </c>
      <c r="G43" s="76">
        <v>4.0929298063798036</v>
      </c>
      <c r="H43" s="26">
        <v>4.1596207728966652</v>
      </c>
      <c r="I43" s="27">
        <v>410971</v>
      </c>
      <c r="J43" s="27">
        <v>384325</v>
      </c>
      <c r="K43" s="28">
        <v>6.933194561894231</v>
      </c>
    </row>
    <row r="44" spans="1:12" ht="15">
      <c r="A44" s="227" t="s">
        <v>51</v>
      </c>
      <c r="B44" s="32">
        <v>3.9544195717001003</v>
      </c>
      <c r="C44" s="33">
        <v>4.0412776527309777</v>
      </c>
      <c r="D44" s="34">
        <v>52075</v>
      </c>
      <c r="E44" s="34">
        <v>48549</v>
      </c>
      <c r="F44" s="35">
        <v>7.2627654534593908</v>
      </c>
      <c r="G44" s="114">
        <v>3.8283644713403988</v>
      </c>
      <c r="H44" s="33">
        <v>3.9459277980965046</v>
      </c>
      <c r="I44" s="34">
        <v>384406</v>
      </c>
      <c r="J44" s="34">
        <v>364581</v>
      </c>
      <c r="K44" s="35">
        <v>5.4377490873084442</v>
      </c>
      <c r="L44" s="56"/>
    </row>
    <row r="45" spans="1:12" ht="15">
      <c r="A45" s="127" t="s">
        <v>52</v>
      </c>
      <c r="B45" s="40">
        <v>0.36358638327988635</v>
      </c>
      <c r="C45" s="41">
        <v>0.30591145798649494</v>
      </c>
      <c r="D45" s="42">
        <v>4788</v>
      </c>
      <c r="E45" s="42">
        <v>3675</v>
      </c>
      <c r="F45" s="43">
        <v>30.285714285714288</v>
      </c>
      <c r="G45" s="40">
        <v>0.26456533503940544</v>
      </c>
      <c r="H45" s="123">
        <v>0.2136929748001607</v>
      </c>
      <c r="I45" s="42">
        <v>26565</v>
      </c>
      <c r="J45" s="124">
        <v>19744</v>
      </c>
      <c r="K45" s="43">
        <v>34.547204213938407</v>
      </c>
    </row>
    <row r="46" spans="1:12" ht="15">
      <c r="A46" s="70" t="s">
        <v>59</v>
      </c>
      <c r="B46" s="48">
        <v>4.5422479328048624</v>
      </c>
      <c r="C46" s="49">
        <v>4.0439413715488186</v>
      </c>
      <c r="D46" s="50">
        <v>59816</v>
      </c>
      <c r="E46" s="50">
        <v>48581</v>
      </c>
      <c r="F46" s="51">
        <v>23.126325106523126</v>
      </c>
      <c r="G46" s="48">
        <v>4.0719458364596823</v>
      </c>
      <c r="H46" s="68">
        <v>3.6992674002188886</v>
      </c>
      <c r="I46" s="50">
        <v>408864</v>
      </c>
      <c r="J46" s="69">
        <v>341791</v>
      </c>
      <c r="K46" s="51">
        <v>19.623980736766036</v>
      </c>
      <c r="L46" s="46"/>
    </row>
    <row r="47" spans="1:12" s="55" customFormat="1" ht="15">
      <c r="A47" s="70" t="s">
        <v>60</v>
      </c>
      <c r="B47" s="71">
        <v>3.4281761222160547</v>
      </c>
      <c r="C47" s="49">
        <v>3.3968241812394289</v>
      </c>
      <c r="D47" s="50">
        <v>45145</v>
      </c>
      <c r="E47" s="50">
        <v>40807</v>
      </c>
      <c r="F47" s="72">
        <v>10.630529075893842</v>
      </c>
      <c r="G47" s="71">
        <v>3.1507824222253609</v>
      </c>
      <c r="H47" s="49">
        <v>3.1242964929415513</v>
      </c>
      <c r="I47" s="74">
        <v>316370</v>
      </c>
      <c r="J47" s="50">
        <v>288667</v>
      </c>
      <c r="K47" s="72">
        <v>9.5968711352527318</v>
      </c>
      <c r="L47" s="67"/>
    </row>
    <row r="48" spans="1:12" ht="15">
      <c r="A48" s="70" t="s">
        <v>63</v>
      </c>
      <c r="B48" s="48">
        <v>2.7147479536875392</v>
      </c>
      <c r="C48" s="49">
        <v>2.7486248551602892</v>
      </c>
      <c r="D48" s="50">
        <v>35750</v>
      </c>
      <c r="E48" s="50">
        <v>33020</v>
      </c>
      <c r="F48" s="51">
        <v>8.2677165354330722</v>
      </c>
      <c r="G48" s="71">
        <v>2.5907683678455071</v>
      </c>
      <c r="H48" s="49">
        <v>2.6001945575828103</v>
      </c>
      <c r="I48" s="50">
        <v>260139</v>
      </c>
      <c r="J48" s="50">
        <v>240243</v>
      </c>
      <c r="K48" s="51">
        <v>8.2816148649492387</v>
      </c>
    </row>
    <row r="49" spans="1:12" ht="15">
      <c r="A49" s="75" t="s">
        <v>71</v>
      </c>
      <c r="B49" s="25">
        <v>2.0102044148256373</v>
      </c>
      <c r="C49" s="26">
        <v>2.1004255290811504</v>
      </c>
      <c r="D49" s="27">
        <v>26472</v>
      </c>
      <c r="E49" s="27">
        <v>25233</v>
      </c>
      <c r="F49" s="28">
        <v>4.9102365949352036</v>
      </c>
      <c r="G49" s="25">
        <v>1.8924911647228693</v>
      </c>
      <c r="H49" s="26">
        <v>1.9013522920909354</v>
      </c>
      <c r="I49" s="27">
        <v>190025</v>
      </c>
      <c r="J49" s="27">
        <v>175674</v>
      </c>
      <c r="K49" s="28">
        <v>8.1691086899598115</v>
      </c>
    </row>
    <row r="50" spans="1:12" ht="15">
      <c r="A50" s="75" t="s">
        <v>64</v>
      </c>
      <c r="B50" s="76">
        <v>1.9613009831564128</v>
      </c>
      <c r="C50" s="26">
        <v>1.6450960936563535</v>
      </c>
      <c r="D50" s="27">
        <v>25828</v>
      </c>
      <c r="E50" s="27">
        <v>19763</v>
      </c>
      <c r="F50" s="77">
        <v>30.688660628447099</v>
      </c>
      <c r="G50" s="76">
        <v>1.4577833796999065</v>
      </c>
      <c r="H50" s="26">
        <v>1.3717088857487221</v>
      </c>
      <c r="I50" s="78">
        <v>146376</v>
      </c>
      <c r="J50" s="27">
        <v>126738</v>
      </c>
      <c r="K50" s="77">
        <v>15.494958102542252</v>
      </c>
    </row>
    <row r="51" spans="1:12" s="55" customFormat="1" ht="15">
      <c r="A51" s="75" t="s">
        <v>66</v>
      </c>
      <c r="B51" s="25">
        <v>1.636472847584558</v>
      </c>
      <c r="C51" s="26">
        <v>1.5396336387730909</v>
      </c>
      <c r="D51" s="27">
        <v>21550.400000000001</v>
      </c>
      <c r="E51" s="27">
        <v>18496.05</v>
      </c>
      <c r="F51" s="28">
        <v>16.513525860927075</v>
      </c>
      <c r="G51" s="25">
        <v>1.2915563771648992</v>
      </c>
      <c r="H51" s="26">
        <v>1.1851599190598894</v>
      </c>
      <c r="I51" s="27">
        <v>129685.15</v>
      </c>
      <c r="J51" s="27">
        <v>109501.95</v>
      </c>
      <c r="K51" s="28">
        <v>18.431817880868788</v>
      </c>
      <c r="L51" s="79"/>
    </row>
    <row r="52" spans="1:12" ht="15">
      <c r="A52" s="227" t="s">
        <v>67</v>
      </c>
      <c r="B52" s="32">
        <v>1.1207846418924716</v>
      </c>
      <c r="C52" s="33">
        <v>1.2037553440858784</v>
      </c>
      <c r="D52" s="34">
        <v>14759.4</v>
      </c>
      <c r="E52" s="34">
        <v>14461.05</v>
      </c>
      <c r="F52" s="35">
        <v>2.0631281960853491</v>
      </c>
      <c r="G52" s="32">
        <v>1.0053298486863558</v>
      </c>
      <c r="H52" s="33">
        <v>0.94450638914287299</v>
      </c>
      <c r="I52" s="34">
        <v>100945.15</v>
      </c>
      <c r="J52" s="34">
        <v>87266.95</v>
      </c>
      <c r="K52" s="35">
        <v>15.673975084496474</v>
      </c>
      <c r="L52" s="56"/>
    </row>
    <row r="53" spans="1:12" ht="15">
      <c r="A53" s="127" t="s">
        <v>68</v>
      </c>
      <c r="B53" s="40">
        <v>0.51568820569208607</v>
      </c>
      <c r="C53" s="41">
        <v>0.33587829468721281</v>
      </c>
      <c r="D53" s="42">
        <v>6791</v>
      </c>
      <c r="E53" s="42">
        <v>4035</v>
      </c>
      <c r="F53" s="43">
        <v>68.302354399008664</v>
      </c>
      <c r="G53" s="40">
        <v>0.28622652847854368</v>
      </c>
      <c r="H53" s="41">
        <v>0.24065352991701647</v>
      </c>
      <c r="I53" s="42">
        <v>28740</v>
      </c>
      <c r="J53" s="42">
        <v>22235</v>
      </c>
      <c r="K53" s="43">
        <v>29.255677985158535</v>
      </c>
      <c r="L53" s="46"/>
    </row>
    <row r="54" spans="1:12" ht="15">
      <c r="A54" s="75" t="s">
        <v>61</v>
      </c>
      <c r="B54" s="25">
        <v>1.3770416613194358</v>
      </c>
      <c r="C54" s="26">
        <v>1.4106888376862938</v>
      </c>
      <c r="D54" s="27">
        <v>18134</v>
      </c>
      <c r="E54" s="27">
        <v>16947</v>
      </c>
      <c r="F54" s="28">
        <v>7.0041895320705736</v>
      </c>
      <c r="G54" s="76">
        <v>1.2005479933369174</v>
      </c>
      <c r="H54" s="26">
        <v>1.215855014338556</v>
      </c>
      <c r="I54" s="27">
        <v>120547</v>
      </c>
      <c r="J54" s="27">
        <v>112338</v>
      </c>
      <c r="K54" s="28">
        <v>7.3074115615375028</v>
      </c>
    </row>
    <row r="55" spans="1:12" ht="15">
      <c r="A55" s="70" t="s">
        <v>62</v>
      </c>
      <c r="B55" s="48">
        <v>1.2985227974281655</v>
      </c>
      <c r="C55" s="49">
        <v>1.2812487513818041</v>
      </c>
      <c r="D55" s="50">
        <v>17100</v>
      </c>
      <c r="E55" s="50">
        <v>15392</v>
      </c>
      <c r="F55" s="51">
        <v>11.096673596673597</v>
      </c>
      <c r="G55" s="48">
        <v>0.902021890652702</v>
      </c>
      <c r="H55" s="49">
        <v>1.0276939341673248</v>
      </c>
      <c r="I55" s="50">
        <v>90572</v>
      </c>
      <c r="J55" s="50">
        <v>94953</v>
      </c>
      <c r="K55" s="51">
        <v>-4.6138615946836854</v>
      </c>
    </row>
    <row r="56" spans="1:12" ht="15">
      <c r="A56" s="75" t="s">
        <v>65</v>
      </c>
      <c r="B56" s="25">
        <v>0.73620927023778149</v>
      </c>
      <c r="C56" s="26">
        <v>0.92772331952639087</v>
      </c>
      <c r="D56" s="27">
        <v>9695</v>
      </c>
      <c r="E56" s="27">
        <v>11145</v>
      </c>
      <c r="F56" s="28">
        <v>-13.01031852848811</v>
      </c>
      <c r="G56" s="25">
        <v>0.89242125135369998</v>
      </c>
      <c r="H56" s="26">
        <v>0.72496943532410674</v>
      </c>
      <c r="I56" s="27">
        <v>89608</v>
      </c>
      <c r="J56" s="27">
        <v>66983</v>
      </c>
      <c r="K56" s="28">
        <v>33.777227057611633</v>
      </c>
    </row>
    <row r="57" spans="1:12" ht="18" thickBot="1">
      <c r="A57" s="233" t="s">
        <v>112</v>
      </c>
      <c r="B57" s="121">
        <v>0.30891173917764775</v>
      </c>
      <c r="C57" s="80">
        <v>0.25704886592171333</v>
      </c>
      <c r="D57" s="81">
        <v>4068</v>
      </c>
      <c r="E57" s="81">
        <v>3088</v>
      </c>
      <c r="F57" s="122">
        <v>31.73575129533679</v>
      </c>
      <c r="G57" s="121">
        <v>0.25974509705110982</v>
      </c>
      <c r="H57" s="80">
        <v>0.24367319867558843</v>
      </c>
      <c r="I57" s="81">
        <v>26081</v>
      </c>
      <c r="J57" s="81">
        <v>22514</v>
      </c>
      <c r="K57" s="122">
        <v>15.843475171004709</v>
      </c>
      <c r="L57" s="82"/>
    </row>
    <row r="58" spans="1:12">
      <c r="A58" s="224" t="s">
        <v>101</v>
      </c>
      <c r="L58" s="82"/>
    </row>
    <row r="59" spans="1:12" ht="15">
      <c r="A59" s="229" t="s">
        <v>108</v>
      </c>
      <c r="B59" s="243"/>
      <c r="C59" s="243"/>
      <c r="D59" s="244"/>
      <c r="E59" s="244"/>
      <c r="F59" s="172"/>
      <c r="G59" s="243"/>
      <c r="H59" s="243"/>
      <c r="I59" s="244"/>
      <c r="J59" s="244"/>
      <c r="K59" s="172"/>
    </row>
    <row r="60" spans="1:12" ht="14.25">
      <c r="A60" s="229" t="s">
        <v>109</v>
      </c>
      <c r="B60" s="83"/>
      <c r="C60" s="83"/>
      <c r="D60" s="84"/>
      <c r="E60" s="85"/>
      <c r="F60" s="86"/>
      <c r="G60" s="87"/>
      <c r="H60" s="83"/>
      <c r="I60" s="84"/>
      <c r="J60" s="84"/>
      <c r="K60" s="86"/>
    </row>
    <row r="61" spans="1:12" ht="14.25">
      <c r="A61" s="126" t="s">
        <v>110</v>
      </c>
      <c r="B61" s="85"/>
      <c r="C61" s="85"/>
      <c r="D61" s="87"/>
      <c r="E61" s="85"/>
      <c r="F61" s="85"/>
      <c r="G61" s="85"/>
      <c r="H61" s="85"/>
      <c r="I61" s="88"/>
      <c r="J61" s="88"/>
      <c r="K61" s="89"/>
    </row>
    <row r="62" spans="1:12" ht="14.25">
      <c r="A62" s="126" t="s">
        <v>111</v>
      </c>
      <c r="B62" s="85"/>
      <c r="C62" s="85"/>
      <c r="D62" s="87"/>
      <c r="E62" s="87"/>
      <c r="F62" s="85"/>
      <c r="G62" s="87"/>
      <c r="H62" s="85"/>
      <c r="I62" s="88"/>
      <c r="J62" s="88"/>
      <c r="K62" s="90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2">
      <c r="A64" s="260" t="s">
        <v>81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</row>
    <row r="65" spans="1:11" ht="15">
      <c r="A65" s="92"/>
      <c r="B65" s="4"/>
      <c r="C65" s="4"/>
      <c r="D65" s="4"/>
      <c r="E65" s="4"/>
      <c r="F65" s="4"/>
      <c r="G65" s="4"/>
      <c r="H65" s="4"/>
      <c r="I65" s="95"/>
      <c r="J65" s="95"/>
      <c r="K65" s="97" t="s">
        <v>126</v>
      </c>
    </row>
    <row r="66" spans="1:11">
      <c r="A66" s="4"/>
      <c r="D66" s="82"/>
      <c r="E66" s="82"/>
      <c r="F66" s="82"/>
      <c r="G66" s="82"/>
      <c r="H66" s="82"/>
      <c r="I66" s="82"/>
      <c r="J66" s="82"/>
      <c r="K66" s="82"/>
    </row>
    <row r="67" spans="1:11">
      <c r="B67" s="98"/>
      <c r="D67" s="82"/>
      <c r="E67" s="82"/>
      <c r="F67" s="82"/>
      <c r="G67" s="82"/>
      <c r="H67" s="82"/>
      <c r="I67" s="82"/>
      <c r="J67" s="82"/>
      <c r="K67" s="82"/>
    </row>
    <row r="68" spans="1:11">
      <c r="D68" s="82"/>
      <c r="E68" s="82"/>
      <c r="F68" s="82"/>
      <c r="G68" s="82"/>
      <c r="H68" s="82"/>
      <c r="I68" s="82"/>
      <c r="J68" s="82"/>
      <c r="K68" s="82"/>
    </row>
    <row r="69" spans="1:11">
      <c r="A69" s="99"/>
      <c r="D69" s="100"/>
    </row>
    <row r="70" spans="1:11">
      <c r="A70" s="99"/>
      <c r="D70" s="30"/>
      <c r="E70" s="30"/>
      <c r="F70" s="30"/>
      <c r="G70" s="30"/>
      <c r="H70" s="30"/>
      <c r="I70" s="30"/>
      <c r="J70" s="30"/>
      <c r="K70" s="30"/>
    </row>
  </sheetData>
  <mergeCells count="7">
    <mergeCell ref="A64:K64"/>
    <mergeCell ref="B1:K1"/>
    <mergeCell ref="B2:K2"/>
    <mergeCell ref="B4:K4"/>
    <mergeCell ref="B5:K5"/>
    <mergeCell ref="B9:F9"/>
    <mergeCell ref="G9:K9"/>
  </mergeCells>
  <pageMargins left="0.39370078740157499" right="0.196850393700787" top="0.196850393700787" bottom="0" header="0.511811023622047" footer="0.511811023622047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By Market</vt:lpstr>
      <vt:lpstr>By Manufacturer EU28</vt:lpstr>
      <vt:lpstr>By Manufacturer Total</vt:lpstr>
      <vt:lpstr>By Manufacturer Western Europe</vt:lpstr>
      <vt:lpstr>'By Manufacturer EU28'!Print_Area</vt:lpstr>
      <vt:lpstr>'By Manufacturer Total'!Print_Area</vt:lpstr>
      <vt:lpstr>'By Manufacturer Western Europe'!Print_Area</vt:lpstr>
      <vt:lpstr>'By Market'!Print_Area</vt:lpstr>
    </vt:vector>
  </TitlesOfParts>
  <Company>ACEA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Quynh-Nhu Huynh</dc:creator>
  <cp:lastModifiedBy>Francesca PIAZZA</cp:lastModifiedBy>
  <cp:lastPrinted>2015-04-15T13:52:45Z</cp:lastPrinted>
  <dcterms:created xsi:type="dcterms:W3CDTF">2003-10-13T09:18:05Z</dcterms:created>
  <dcterms:modified xsi:type="dcterms:W3CDTF">2015-10-15T14:14:09Z</dcterms:modified>
</cp:coreProperties>
</file>