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esca\Desktop\"/>
    </mc:Choice>
  </mc:AlternateContent>
  <bookViews>
    <workbookView xWindow="0" yWindow="0" windowWidth="21600" windowHeight="9135"/>
  </bookViews>
  <sheets>
    <sheet name="By Market" sheetId="2" r:id="rId1"/>
    <sheet name="By Manufacturer EU28" sheetId="3" r:id="rId2"/>
    <sheet name="By Manufacturer Total" sheetId="6" r:id="rId3"/>
    <sheet name="By Manufacturer Western Europe" sheetId="4" r:id="rId4"/>
  </sheets>
  <definedNames>
    <definedName name="_xlnm.Print_Area" localSheetId="1">'By Manufacturer EU28'!$A$1:$K$65</definedName>
    <definedName name="_xlnm.Print_Area" localSheetId="2">'By Manufacturer Total'!$A$1:$K$65</definedName>
    <definedName name="_xlnm.Print_Area" localSheetId="3">'By Manufacturer Western Europe'!$A$1:$K$65</definedName>
    <definedName name="_xlnm.Print_Area" localSheetId="0">'By Market'!$B$1:$J$72</definedName>
  </definedNames>
  <calcPr calcId="152511"/>
</workbook>
</file>

<file path=xl/calcChain.xml><?xml version="1.0" encoding="utf-8"?>
<calcChain xmlns="http://schemas.openxmlformats.org/spreadsheetml/2006/main">
  <c r="E11" i="2" l="1"/>
  <c r="B9" i="3" l="1"/>
  <c r="B9" i="6"/>
  <c r="B9" i="4"/>
  <c r="G9" i="6" l="1"/>
  <c r="B11" i="6"/>
  <c r="G11" i="6" s="1"/>
  <c r="C11" i="6"/>
  <c r="E11" i="6" s="1"/>
  <c r="J11" i="6" s="1"/>
  <c r="F11" i="6"/>
  <c r="K11" i="6" s="1"/>
  <c r="D11" i="6" l="1"/>
  <c r="I11" i="6" s="1"/>
  <c r="H11" i="6"/>
  <c r="B11" i="3"/>
  <c r="G11" i="3" s="1"/>
  <c r="C11" i="3"/>
  <c r="E11" i="3" s="1"/>
  <c r="J11" i="3" s="1"/>
  <c r="F11" i="3"/>
  <c r="K11" i="3" s="1"/>
  <c r="F11" i="4"/>
  <c r="K11" i="4" s="1"/>
  <c r="K8" i="6"/>
  <c r="K8" i="3"/>
  <c r="C11" i="4"/>
  <c r="H11" i="4" s="1"/>
  <c r="B11" i="4"/>
  <c r="G11" i="4" s="1"/>
  <c r="G9" i="4"/>
  <c r="K8" i="4"/>
  <c r="I12" i="2"/>
  <c r="H12" i="2"/>
  <c r="G12" i="2"/>
  <c r="H11" i="2"/>
  <c r="D11" i="4" l="1"/>
  <c r="I11" i="4" s="1"/>
  <c r="E11" i="4"/>
  <c r="J11" i="4" s="1"/>
  <c r="D11" i="3"/>
  <c r="I11" i="3" s="1"/>
  <c r="H11" i="3"/>
</calcChain>
</file>

<file path=xl/sharedStrings.xml><?xml version="1.0" encoding="utf-8"?>
<sst xmlns="http://schemas.openxmlformats.org/spreadsheetml/2006/main" count="265" uniqueCount="127">
  <si>
    <t>PROVISIONAL</t>
  </si>
  <si>
    <t>NEW PASSENGER CAR REGISTRATIONS BY MARKET</t>
  </si>
  <si>
    <t>BELGIUM</t>
  </si>
  <si>
    <t>FINLAND</t>
  </si>
  <si>
    <t>FRANCE</t>
  </si>
  <si>
    <t>GERMANY</t>
  </si>
  <si>
    <t>GREECE</t>
  </si>
  <si>
    <t>ITALY</t>
  </si>
  <si>
    <t>NETHERLANDS</t>
  </si>
  <si>
    <t>SWEDEN</t>
  </si>
  <si>
    <t>UNITED KINGDOM</t>
  </si>
  <si>
    <t>NORWAY</t>
  </si>
  <si>
    <t>EFTA</t>
  </si>
  <si>
    <t>A C E A</t>
  </si>
  <si>
    <t>Association des</t>
  </si>
  <si>
    <t>Constructeurs</t>
  </si>
  <si>
    <t>Européens</t>
  </si>
  <si>
    <t>Tel (32 2) 732 55 50</t>
  </si>
  <si>
    <t>Fax (32 2) 738 73 10</t>
  </si>
  <si>
    <t>(32 2) 738 73 11</t>
  </si>
  <si>
    <t>ESTONIA</t>
  </si>
  <si>
    <t>LITHUANIA</t>
  </si>
  <si>
    <t>CZECH REPUBLIC</t>
  </si>
  <si>
    <t>SPAIN</t>
  </si>
  <si>
    <t>AUSTRIA</t>
  </si>
  <si>
    <t>DENMARK</t>
  </si>
  <si>
    <t>SLOVENIA</t>
  </si>
  <si>
    <t>ICELAND</t>
  </si>
  <si>
    <t>SLOVAKIA</t>
  </si>
  <si>
    <t xml:space="preserve">PORTUGAL </t>
  </si>
  <si>
    <t>This information is available on the ACEA website: http://www.acea.be</t>
  </si>
  <si>
    <t>BULGARIA</t>
  </si>
  <si>
    <t xml:space="preserve"> NEW PASSENGER CAR REGISTRATIONS BY MANUFACTURER</t>
  </si>
  <si>
    <t>Units</t>
  </si>
  <si>
    <t>VW Group</t>
  </si>
  <si>
    <t>VOLKSWAGEN</t>
  </si>
  <si>
    <t>AUDI</t>
  </si>
  <si>
    <t>SEAT</t>
  </si>
  <si>
    <t>SKODA</t>
  </si>
  <si>
    <t>PSA Group</t>
  </si>
  <si>
    <t>PEUGEOT</t>
  </si>
  <si>
    <t>CITROEN</t>
  </si>
  <si>
    <t>FORD</t>
  </si>
  <si>
    <t>OPEL/VAUXHALL</t>
  </si>
  <si>
    <t>CHEVROLET</t>
  </si>
  <si>
    <t>FIAT</t>
  </si>
  <si>
    <t>ALFA ROMEO</t>
  </si>
  <si>
    <t>RENAULT Group</t>
  </si>
  <si>
    <t>RENAULT</t>
  </si>
  <si>
    <t>DACIA</t>
  </si>
  <si>
    <t>TOYOTA Group</t>
  </si>
  <si>
    <t xml:space="preserve">TOYOTA </t>
  </si>
  <si>
    <t>LEXUS</t>
  </si>
  <si>
    <t>BMW Group</t>
  </si>
  <si>
    <t>BMW</t>
  </si>
  <si>
    <t>MINI</t>
  </si>
  <si>
    <t>DAIMLER</t>
  </si>
  <si>
    <t>MERCEDES</t>
  </si>
  <si>
    <t>SMART</t>
  </si>
  <si>
    <t>NISSAN</t>
  </si>
  <si>
    <t>HYUNDAI</t>
  </si>
  <si>
    <t>SUZUKI</t>
  </si>
  <si>
    <t>HONDA</t>
  </si>
  <si>
    <t>KIA</t>
  </si>
  <si>
    <t>MAZDA</t>
  </si>
  <si>
    <t>MITSUBISHI</t>
  </si>
  <si>
    <t>JAGUAR LAND ROVER Group</t>
  </si>
  <si>
    <t>LAND ROVER</t>
  </si>
  <si>
    <t>JAGUAR</t>
  </si>
  <si>
    <t>WESTERN EUROPE (EU15 + EFTA Countries)</t>
  </si>
  <si>
    <t>LUXEMBURG</t>
  </si>
  <si>
    <t>VOLVO CAR CORP.</t>
  </si>
  <si>
    <t>SWITZERLAND</t>
  </si>
  <si>
    <t>POLAND</t>
  </si>
  <si>
    <t>IRELAND</t>
  </si>
  <si>
    <t>LATVIA</t>
  </si>
  <si>
    <t>HUNGARY</t>
  </si>
  <si>
    <t>LANCIA/CHRYSLER</t>
  </si>
  <si>
    <t>JEEP</t>
  </si>
  <si>
    <t>'14</t>
  </si>
  <si>
    <t xml:space="preserve">   P  R  E  S  S       R  E  L  E  A  S  E</t>
  </si>
  <si>
    <t>For further information, please contact: Ms Francesca Piazza - Statistics &amp; Communications Advisor - E-mail: fp@acea.be - Tel. (32) 2 738 73 55</t>
  </si>
  <si>
    <t>FCA Group</t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</si>
  <si>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 xml:space="preserve"> Data for Malta n.a.</t>
    </r>
  </si>
  <si>
    <t>OPEL Group</t>
  </si>
  <si>
    <t>Other GM</t>
  </si>
  <si>
    <t>ROMANIA</t>
  </si>
  <si>
    <t>CYPRUS</t>
  </si>
  <si>
    <t>'15</t>
  </si>
  <si>
    <t>15/14</t>
  </si>
  <si>
    <t>CROATIA</t>
  </si>
  <si>
    <t>EUROPEAN UNION</t>
  </si>
  <si>
    <r>
      <t>EU15</t>
    </r>
    <r>
      <rPr>
        <b/>
        <vertAlign val="superscript"/>
        <sz val="8"/>
        <rFont val="Calibri"/>
        <family val="2"/>
      </rPr>
      <t>2</t>
    </r>
  </si>
  <si>
    <r>
      <t xml:space="preserve">EU15 </t>
    </r>
    <r>
      <rPr>
        <b/>
        <sz val="11"/>
        <rFont val="Calibri"/>
        <family val="2"/>
      </rPr>
      <t>+ EFTA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</si>
  <si>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Member States before the 2004 enlargement</t>
    </r>
  </si>
  <si>
    <t>EU + EFTA</t>
  </si>
  <si>
    <t>EUROPEAN UNION (EU)</t>
  </si>
  <si>
    <r>
      <t>EU</t>
    </r>
    <r>
      <rPr>
        <b/>
        <sz val="14"/>
        <color indexed="10"/>
        <rFont val="Corbel"/>
        <family val="2"/>
      </rPr>
      <t xml:space="preserve"> + EFTA Countries</t>
    </r>
  </si>
  <si>
    <t>PORSCHE</t>
  </si>
  <si>
    <t>DS</t>
  </si>
  <si>
    <r>
      <t>OTHERS</t>
    </r>
    <r>
      <rPr>
        <vertAlign val="superscript"/>
        <sz val="11"/>
        <rFont val="Calibri"/>
        <family val="2"/>
        <scheme val="minor"/>
      </rPr>
      <t>2</t>
    </r>
  </si>
  <si>
    <r>
      <t xml:space="preserve">SOURCE: </t>
    </r>
    <r>
      <rPr>
        <sz val="9"/>
        <color theme="0" tint="-0.499984740745262"/>
        <rFont val="Corbel"/>
        <family val="2"/>
      </rPr>
      <t xml:space="preserve">ACEA MEMBERS </t>
    </r>
  </si>
  <si>
    <t>Avenue des Nerviens 85</t>
  </si>
  <si>
    <t>B-1040 Brussel</t>
  </si>
  <si>
    <t>PRESS EMBARGO FOR ALL DATA:</t>
  </si>
  <si>
    <r>
      <t xml:space="preserve">SOURCE: </t>
    </r>
    <r>
      <rPr>
        <sz val="9"/>
        <color theme="0" tint="-0.499984740745262"/>
        <rFont val="Corbel"/>
        <family val="2"/>
      </rPr>
      <t xml:space="preserve">NATIONAL AUTOMOBILE MANUFACTURERS' ASSOCIATIONS </t>
    </r>
  </si>
  <si>
    <t>%Change</t>
  </si>
  <si>
    <r>
      <t xml:space="preserve">    %Share</t>
    </r>
    <r>
      <rPr>
        <b/>
        <vertAlign val="superscript"/>
        <sz val="11"/>
        <rFont val="Calibri"/>
        <family val="2"/>
        <scheme val="minor"/>
      </rPr>
      <t>1</t>
    </r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</si>
  <si>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>ACEA estimation based on total by market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</si>
  <si>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Includes Bentley, Lamborghini and Bugatti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</si>
  <si>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Includes Dodge, Ferrari and Maserati</t>
    </r>
  </si>
  <si>
    <r>
      <rPr>
        <i/>
        <vertAlign val="superscript"/>
        <sz val="9"/>
        <color indexed="23"/>
        <rFont val="Corbel"/>
        <family val="2"/>
      </rPr>
      <t>4</t>
    </r>
    <r>
      <rPr>
        <i/>
        <sz val="9"/>
        <color indexed="23"/>
        <rFont val="Corbel"/>
        <family val="2"/>
      </rPr>
      <t>Includes Subaru and Daihatsu</t>
    </r>
  </si>
  <si>
    <r>
      <t>OTHERS-JAPANESE</t>
    </r>
    <r>
      <rPr>
        <b/>
        <vertAlign val="superscript"/>
        <sz val="11"/>
        <rFont val="Calibri"/>
        <family val="2"/>
        <scheme val="minor"/>
      </rPr>
      <t>4</t>
    </r>
  </si>
  <si>
    <r>
      <t>OTHERS</t>
    </r>
    <r>
      <rPr>
        <vertAlign val="superscript"/>
        <sz val="11"/>
        <rFont val="Calibri"/>
        <family val="2"/>
        <scheme val="minor"/>
      </rPr>
      <t>3</t>
    </r>
  </si>
  <si>
    <r>
      <t>EU12</t>
    </r>
    <r>
      <rPr>
        <b/>
        <vertAlign val="superscript"/>
        <sz val="8"/>
        <rFont val="Calibri"/>
        <family val="2"/>
      </rPr>
      <t>3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</si>
  <si>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Member States having joined the EU since 2004</t>
    </r>
  </si>
  <si>
    <r>
      <t>EUROPEAN UNION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</si>
  <si>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 8.00 AM (6.00 AM GMT), 15 September 2015</t>
  </si>
  <si>
    <t>15/09/2015</t>
  </si>
  <si>
    <t>August</t>
  </si>
  <si>
    <t>Jan - Aug</t>
  </si>
  <si>
    <t>January - August</t>
  </si>
  <si>
    <t>Page 2 of 9</t>
  </si>
  <si>
    <t>Page 3 of 9</t>
  </si>
  <si>
    <t>Page 4 of 9</t>
  </si>
  <si>
    <t>Page 5 of 9</t>
  </si>
  <si>
    <t>Next press release: Friday 16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</si>
</sst>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+0.0%;\-0.0%"/>
    <numFmt numFmtId="165" formatCode="0.0%"/>
    <numFmt numFmtId="166" formatCode="#,###,##0"/>
    <numFmt numFmtId="167" formatCode="0.0"/>
    <numFmt numFmtId="168" formatCode="\+0.0;\-0.0"/>
    <numFmt numFmtId="169" formatCode="&quot;DM&quot;#,##0.00;[Red]\-&quot;DM&quot;#,##0.00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vertAlign val="superscript"/>
      <sz val="8"/>
      <name val="Calibri"/>
      <family val="2"/>
    </font>
    <font>
      <sz val="10"/>
      <name val="Corbel"/>
      <family val="2"/>
    </font>
    <font>
      <b/>
      <sz val="24"/>
      <name val="Corbel"/>
      <family val="2"/>
    </font>
    <font>
      <b/>
      <sz val="8"/>
      <color indexed="23"/>
      <name val="Corbel"/>
      <family val="2"/>
    </font>
    <font>
      <b/>
      <sz val="14"/>
      <color indexed="10"/>
      <name val="Corbel"/>
      <family val="2"/>
    </font>
    <font>
      <b/>
      <sz val="18"/>
      <name val="Corbel"/>
      <family val="2"/>
    </font>
    <font>
      <b/>
      <sz val="13"/>
      <name val="Corbel"/>
      <family val="2"/>
    </font>
    <font>
      <b/>
      <sz val="12"/>
      <name val="Corbel"/>
      <family val="2"/>
    </font>
    <font>
      <b/>
      <sz val="20"/>
      <name val="Corbel"/>
      <family val="2"/>
    </font>
    <font>
      <b/>
      <sz val="22"/>
      <name val="Corbel"/>
      <family val="2"/>
    </font>
    <font>
      <sz val="12"/>
      <name val="Corbel"/>
      <family val="2"/>
    </font>
    <font>
      <sz val="8"/>
      <name val="Corbel"/>
      <family val="2"/>
    </font>
    <font>
      <sz val="11"/>
      <name val="Corbel"/>
      <family val="2"/>
    </font>
    <font>
      <b/>
      <sz val="14"/>
      <name val="Corbel"/>
      <family val="2"/>
    </font>
    <font>
      <b/>
      <u/>
      <sz val="10"/>
      <color indexed="10"/>
      <name val="Corbel"/>
      <family val="2"/>
    </font>
    <font>
      <sz val="9"/>
      <name val="Corbel"/>
      <family val="2"/>
    </font>
    <font>
      <b/>
      <u/>
      <sz val="12"/>
      <color indexed="10"/>
      <name val="Corbel"/>
      <family val="2"/>
    </font>
    <font>
      <b/>
      <sz val="9"/>
      <name val="Corbel"/>
      <family val="2"/>
    </font>
    <font>
      <i/>
      <sz val="9"/>
      <color indexed="23"/>
      <name val="Corbel"/>
      <family val="2"/>
    </font>
    <font>
      <i/>
      <vertAlign val="superscript"/>
      <sz val="9"/>
      <color indexed="23"/>
      <name val="Corbe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i/>
      <sz val="9"/>
      <color theme="0" tint="-0.499984740745262"/>
      <name val="Corbel"/>
      <family val="2"/>
    </font>
    <font>
      <b/>
      <sz val="8"/>
      <color theme="0" tint="-0.499984740745262"/>
      <name val="Corbe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9"/>
      <color theme="0" tint="-0.499984740745262"/>
      <name val="Corbel"/>
      <family val="2"/>
    </font>
    <font>
      <b/>
      <sz val="14"/>
      <color rgb="FFFF0000"/>
      <name val="Corbel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9"/>
      <color theme="0" tint="-0.499984740745262"/>
      <name val="Corbe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166" fontId="3" fillId="2" borderId="0" applyNumberFormat="0" applyBorder="0">
      <alignment vertical="top"/>
      <protection locked="0"/>
    </xf>
    <xf numFmtId="4" fontId="4" fillId="0" borderId="0" applyFont="0" applyFill="0" applyBorder="0" applyAlignment="0" applyProtection="0"/>
    <xf numFmtId="166" fontId="5" fillId="3" borderId="0" applyNumberFormat="0" applyBorder="0">
      <alignment horizontal="right"/>
      <protection locked="0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6" fillId="4" borderId="0" applyNumberFormat="0" applyBorder="0">
      <alignment horizontal="left"/>
      <protection locked="0"/>
    </xf>
    <xf numFmtId="166" fontId="5" fillId="3" borderId="0" applyNumberFormat="0" applyBorder="0">
      <alignment horizontal="center"/>
      <protection locked="0"/>
    </xf>
    <xf numFmtId="166" fontId="7" fillId="2" borderId="0" applyNumberFormat="0" applyBorder="0">
      <alignment horizontal="center"/>
      <protection locked="0"/>
    </xf>
    <xf numFmtId="166" fontId="7" fillId="3" borderId="0" applyNumberFormat="0" applyBorder="0">
      <alignment horizontal="center"/>
      <protection locked="0"/>
    </xf>
    <xf numFmtId="166" fontId="6" fillId="4" borderId="0" applyNumberFormat="0" applyBorder="0">
      <protection locked="0"/>
    </xf>
    <xf numFmtId="166" fontId="8" fillId="5" borderId="0" applyNumberFormat="0" applyBorder="0">
      <alignment horizontal="left"/>
      <protection locked="0"/>
    </xf>
    <xf numFmtId="166" fontId="9" fillId="2" borderId="0" applyNumberFormat="0" applyBorder="0">
      <protection locked="0"/>
    </xf>
    <xf numFmtId="166" fontId="8" fillId="6" borderId="0" applyNumberFormat="0" applyBorder="0">
      <alignment horizontal="right"/>
      <protection locked="0"/>
    </xf>
    <xf numFmtId="166" fontId="10" fillId="7" borderId="0" applyNumberFormat="0" applyBorder="0">
      <alignment vertical="top"/>
      <protection locked="0"/>
    </xf>
    <xf numFmtId="166" fontId="10" fillId="3" borderId="0" applyNumberFormat="0" applyBorder="0">
      <protection locked="0"/>
    </xf>
    <xf numFmtId="166" fontId="11" fillId="5" borderId="0" applyNumberFormat="0" applyBorder="0">
      <protection locked="0"/>
    </xf>
    <xf numFmtId="166" fontId="12" fillId="8" borderId="0" applyNumberFormat="0" applyBorder="0">
      <protection locked="0"/>
    </xf>
    <xf numFmtId="169" fontId="4" fillId="0" borderId="0" applyFont="0" applyFill="0" applyBorder="0" applyAlignment="0" applyProtection="0"/>
    <xf numFmtId="0" fontId="1" fillId="10" borderId="0" applyNumberFormat="0" applyBorder="0" applyAlignment="0" applyProtection="0"/>
  </cellStyleXfs>
  <cellXfs count="285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8" fillId="0" borderId="0" xfId="0" applyFont="1" applyAlignment="1" applyProtection="1">
      <alignment horizontal="centerContinuous" vertical="center"/>
    </xf>
    <xf numFmtId="0" fontId="20" fillId="0" borderId="0" xfId="0" applyFont="1" applyFill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14" fontId="20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14" fontId="39" fillId="0" borderId="0" xfId="0" quotePrefix="1" applyNumberFormat="1" applyFont="1" applyFill="1" applyAlignment="1">
      <alignment horizontal="right" vertical="center"/>
    </xf>
    <xf numFmtId="168" fontId="41" fillId="0" borderId="14" xfId="0" applyNumberFormat="1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168" fontId="41" fillId="0" borderId="12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68" fontId="41" fillId="0" borderId="16" xfId="0" quotePrefix="1" applyNumberFormat="1" applyFont="1" applyFill="1" applyBorder="1" applyAlignment="1">
      <alignment horizontal="center" vertical="center"/>
    </xf>
    <xf numFmtId="168" fontId="41" fillId="0" borderId="26" xfId="0" quotePrefix="1" applyNumberFormat="1" applyFont="1" applyFill="1" applyBorder="1" applyAlignment="1">
      <alignment horizontal="center" vertical="center"/>
    </xf>
    <xf numFmtId="168" fontId="41" fillId="0" borderId="27" xfId="0" quotePrefix="1" applyNumberFormat="1" applyFont="1" applyFill="1" applyBorder="1" applyAlignment="1">
      <alignment horizontal="center" vertical="center"/>
    </xf>
    <xf numFmtId="168" fontId="41" fillId="0" borderId="28" xfId="0" quotePrefix="1" applyNumberFormat="1" applyFont="1" applyFill="1" applyBorder="1" applyAlignment="1">
      <alignment horizontal="center" vertical="center"/>
    </xf>
    <xf numFmtId="3" fontId="41" fillId="0" borderId="4" xfId="0" applyNumberFormat="1" applyFont="1" applyFill="1" applyBorder="1" applyAlignment="1">
      <alignment vertical="center"/>
    </xf>
    <xf numFmtId="0" fontId="41" fillId="0" borderId="29" xfId="0" applyFont="1" applyFill="1" applyBorder="1" applyAlignment="1">
      <alignment vertical="center"/>
    </xf>
    <xf numFmtId="167" fontId="41" fillId="0" borderId="9" xfId="0" applyNumberFormat="1" applyFont="1" applyFill="1" applyBorder="1" applyAlignment="1">
      <alignment vertical="center"/>
    </xf>
    <xf numFmtId="167" fontId="41" fillId="0" borderId="10" xfId="0" applyNumberFormat="1" applyFont="1" applyFill="1" applyBorder="1" applyAlignment="1">
      <alignment vertical="center"/>
    </xf>
    <xf numFmtId="3" fontId="41" fillId="0" borderId="10" xfId="0" applyNumberFormat="1" applyFont="1" applyFill="1" applyBorder="1" applyAlignment="1">
      <alignment vertical="center"/>
    </xf>
    <xf numFmtId="168" fontId="41" fillId="0" borderId="8" xfId="0" applyNumberFormat="1" applyFont="1" applyFill="1" applyBorder="1" applyAlignment="1">
      <alignment vertical="center"/>
    </xf>
    <xf numFmtId="167" fontId="41" fillId="0" borderId="30" xfId="0" applyNumberFormat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40" fillId="0" borderId="31" xfId="0" applyFont="1" applyFill="1" applyBorder="1" applyAlignment="1">
      <alignment vertical="center"/>
    </xf>
    <xf numFmtId="167" fontId="40" fillId="0" borderId="5" xfId="0" applyNumberFormat="1" applyFont="1" applyFill="1" applyBorder="1" applyAlignment="1">
      <alignment vertical="center"/>
    </xf>
    <xf numFmtId="167" fontId="40" fillId="0" borderId="6" xfId="0" applyNumberFormat="1" applyFont="1" applyFill="1" applyBorder="1" applyAlignment="1">
      <alignment vertical="center"/>
    </xf>
    <xf numFmtId="3" fontId="40" fillId="0" borderId="6" xfId="0" applyNumberFormat="1" applyFont="1" applyFill="1" applyBorder="1" applyAlignment="1">
      <alignment vertical="center"/>
    </xf>
    <xf numFmtId="168" fontId="40" fillId="0" borderId="7" xfId="0" applyNumberFormat="1" applyFont="1" applyFill="1" applyBorder="1" applyAlignment="1">
      <alignment vertical="center"/>
    </xf>
    <xf numFmtId="167" fontId="40" fillId="0" borderId="11" xfId="0" applyNumberFormat="1" applyFont="1" applyFill="1" applyBorder="1" applyAlignment="1">
      <alignment vertical="center"/>
    </xf>
    <xf numFmtId="168" fontId="40" fillId="0" borderId="7" xfId="0" quotePrefix="1" applyNumberFormat="1" applyFont="1" applyFill="1" applyBorder="1" applyAlignment="1">
      <alignment horizontal="right" vertical="center"/>
    </xf>
    <xf numFmtId="167" fontId="40" fillId="0" borderId="0" xfId="0" applyNumberFormat="1" applyFont="1" applyFill="1" applyBorder="1" applyAlignment="1">
      <alignment vertical="center"/>
    </xf>
    <xf numFmtId="0" fontId="40" fillId="0" borderId="32" xfId="0" applyFont="1" applyFill="1" applyBorder="1" applyAlignment="1">
      <alignment vertical="center"/>
    </xf>
    <xf numFmtId="167" fontId="40" fillId="0" borderId="33" xfId="0" applyNumberFormat="1" applyFont="1" applyFill="1" applyBorder="1" applyAlignment="1">
      <alignment vertical="center"/>
    </xf>
    <xf numFmtId="167" fontId="40" fillId="0" borderId="34" xfId="0" applyNumberFormat="1" applyFont="1" applyFill="1" applyBorder="1" applyAlignment="1">
      <alignment vertical="center"/>
    </xf>
    <xf numFmtId="3" fontId="40" fillId="0" borderId="34" xfId="0" applyNumberFormat="1" applyFont="1" applyFill="1" applyBorder="1" applyAlignment="1">
      <alignment vertical="center"/>
    </xf>
    <xf numFmtId="168" fontId="40" fillId="0" borderId="15" xfId="0" applyNumberFormat="1" applyFont="1" applyFill="1" applyBorder="1" applyAlignment="1">
      <alignment vertical="center"/>
    </xf>
    <xf numFmtId="167" fontId="40" fillId="0" borderId="35" xfId="0" applyNumberFormat="1" applyFont="1" applyFill="1" applyBorder="1" applyAlignment="1">
      <alignment vertical="center"/>
    </xf>
    <xf numFmtId="167" fontId="40" fillId="0" borderId="36" xfId="0" applyNumberFormat="1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41" fillId="0" borderId="37" xfId="0" applyFont="1" applyFill="1" applyBorder="1" applyAlignment="1">
      <alignment vertical="center"/>
    </xf>
    <xf numFmtId="167" fontId="41" fillId="0" borderId="13" xfId="0" applyNumberFormat="1" applyFont="1" applyFill="1" applyBorder="1" applyAlignment="1">
      <alignment vertical="center"/>
    </xf>
    <xf numFmtId="167" fontId="41" fillId="0" borderId="14" xfId="0" applyNumberFormat="1" applyFont="1" applyFill="1" applyBorder="1" applyAlignment="1">
      <alignment vertical="center"/>
    </xf>
    <xf numFmtId="3" fontId="41" fillId="0" borderId="14" xfId="0" applyNumberFormat="1" applyFont="1" applyFill="1" applyBorder="1" applyAlignment="1">
      <alignment vertical="center"/>
    </xf>
    <xf numFmtId="168" fontId="41" fillId="0" borderId="12" xfId="0" applyNumberFormat="1" applyFont="1" applyFill="1" applyBorder="1" applyAlignment="1">
      <alignment vertical="center"/>
    </xf>
    <xf numFmtId="167" fontId="41" fillId="0" borderId="25" xfId="0" applyNumberFormat="1" applyFont="1" applyFill="1" applyBorder="1" applyAlignment="1">
      <alignment vertical="center"/>
    </xf>
    <xf numFmtId="167" fontId="41" fillId="0" borderId="38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7" fontId="40" fillId="0" borderId="39" xfId="0" applyNumberFormat="1" applyFont="1" applyFill="1" applyBorder="1" applyAlignment="1">
      <alignment vertical="center"/>
    </xf>
    <xf numFmtId="3" fontId="40" fillId="0" borderId="11" xfId="0" applyNumberFormat="1" applyFont="1" applyFill="1" applyBorder="1" applyAlignment="1">
      <alignment vertical="center"/>
    </xf>
    <xf numFmtId="0" fontId="41" fillId="0" borderId="32" xfId="0" applyFont="1" applyFill="1" applyBorder="1" applyAlignment="1">
      <alignment vertical="center"/>
    </xf>
    <xf numFmtId="167" fontId="41" fillId="0" borderId="33" xfId="0" applyNumberFormat="1" applyFont="1" applyFill="1" applyBorder="1" applyAlignment="1">
      <alignment vertical="center"/>
    </xf>
    <xf numFmtId="167" fontId="41" fillId="0" borderId="34" xfId="0" applyNumberFormat="1" applyFont="1" applyFill="1" applyBorder="1" applyAlignment="1">
      <alignment vertical="center"/>
    </xf>
    <xf numFmtId="3" fontId="41" fillId="0" borderId="34" xfId="0" applyNumberFormat="1" applyFont="1" applyFill="1" applyBorder="1" applyAlignment="1">
      <alignment vertical="center"/>
    </xf>
    <xf numFmtId="168" fontId="41" fillId="0" borderId="15" xfId="0" applyNumberFormat="1" applyFont="1" applyFill="1" applyBorder="1" applyAlignment="1">
      <alignment vertical="center"/>
    </xf>
    <xf numFmtId="167" fontId="41" fillId="0" borderId="3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7" fontId="41" fillId="0" borderId="40" xfId="0" applyNumberFormat="1" applyFont="1" applyFill="1" applyBorder="1" applyAlignment="1">
      <alignment vertical="center"/>
    </xf>
    <xf numFmtId="3" fontId="41" fillId="0" borderId="25" xfId="0" applyNumberFormat="1" applyFont="1" applyFill="1" applyBorder="1" applyAlignment="1">
      <alignment vertical="center"/>
    </xf>
    <xf numFmtId="0" fontId="41" fillId="0" borderId="41" xfId="0" applyFont="1" applyFill="1" applyBorder="1" applyAlignment="1">
      <alignment vertical="center"/>
    </xf>
    <xf numFmtId="167" fontId="41" fillId="0" borderId="41" xfId="0" applyNumberFormat="1" applyFont="1" applyFill="1" applyBorder="1" applyAlignment="1">
      <alignment vertical="center"/>
    </xf>
    <xf numFmtId="168" fontId="41" fillId="0" borderId="42" xfId="0" applyNumberFormat="1" applyFont="1" applyFill="1" applyBorder="1" applyAlignment="1">
      <alignment vertical="center"/>
    </xf>
    <xf numFmtId="167" fontId="41" fillId="0" borderId="43" xfId="0" applyNumberFormat="1" applyFont="1" applyFill="1" applyBorder="1" applyAlignment="1">
      <alignment vertical="center"/>
    </xf>
    <xf numFmtId="3" fontId="41" fillId="0" borderId="43" xfId="0" applyNumberFormat="1" applyFont="1" applyFill="1" applyBorder="1" applyAlignment="1">
      <alignment vertical="center"/>
    </xf>
    <xf numFmtId="0" fontId="41" fillId="0" borderId="44" xfId="0" applyFont="1" applyFill="1" applyBorder="1" applyAlignment="1">
      <alignment vertical="center"/>
    </xf>
    <xf numFmtId="167" fontId="41" fillId="0" borderId="44" xfId="0" applyNumberFormat="1" applyFont="1" applyFill="1" applyBorder="1" applyAlignment="1">
      <alignment vertical="center"/>
    </xf>
    <xf numFmtId="168" fontId="41" fillId="0" borderId="45" xfId="0" applyNumberFormat="1" applyFont="1" applyFill="1" applyBorder="1" applyAlignment="1">
      <alignment vertical="center"/>
    </xf>
    <xf numFmtId="3" fontId="41" fillId="0" borderId="38" xfId="0" applyNumberFormat="1" applyFont="1" applyFill="1" applyBorder="1" applyAlignment="1">
      <alignment vertical="center"/>
    </xf>
    <xf numFmtId="0" fontId="16" fillId="0" borderId="38" xfId="0" applyFont="1" applyBorder="1" applyAlignment="1">
      <alignment vertical="center"/>
    </xf>
    <xf numFmtId="167" fontId="41" fillId="0" borderId="17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167" fontId="36" fillId="0" borderId="0" xfId="0" applyNumberFormat="1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8" fontId="36" fillId="0" borderId="0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3" fontId="34" fillId="0" borderId="0" xfId="0" applyNumberFormat="1" applyFont="1" applyAlignment="1">
      <alignment vertical="center"/>
    </xf>
    <xf numFmtId="3" fontId="34" fillId="0" borderId="0" xfId="0" applyNumberFormat="1" applyFont="1" applyFill="1" applyAlignment="1">
      <alignment vertical="center"/>
    </xf>
    <xf numFmtId="0" fontId="3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18" fillId="0" borderId="0" xfId="0" quotePrefix="1" applyFont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1" fillId="0" borderId="31" xfId="0" applyFont="1" applyFill="1" applyBorder="1" applyAlignment="1">
      <alignment vertical="center"/>
    </xf>
    <xf numFmtId="167" fontId="41" fillId="0" borderId="5" xfId="0" applyNumberFormat="1" applyFont="1" applyFill="1" applyBorder="1" applyAlignment="1">
      <alignment vertical="center"/>
    </xf>
    <xf numFmtId="167" fontId="41" fillId="0" borderId="6" xfId="0" applyNumberFormat="1" applyFont="1" applyFill="1" applyBorder="1" applyAlignment="1">
      <alignment vertical="center"/>
    </xf>
    <xf numFmtId="3" fontId="41" fillId="0" borderId="6" xfId="0" applyNumberFormat="1" applyFont="1" applyFill="1" applyBorder="1" applyAlignment="1">
      <alignment vertical="center"/>
    </xf>
    <xf numFmtId="168" fontId="41" fillId="0" borderId="7" xfId="0" applyNumberFormat="1" applyFont="1" applyFill="1" applyBorder="1" applyAlignment="1">
      <alignment vertical="center"/>
    </xf>
    <xf numFmtId="167" fontId="41" fillId="0" borderId="11" xfId="0" applyNumberFormat="1" applyFont="1" applyFill="1" applyBorder="1" applyAlignment="1">
      <alignment vertical="center"/>
    </xf>
    <xf numFmtId="167" fontId="41" fillId="0" borderId="39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0" fontId="30" fillId="0" borderId="0" xfId="0" quotePrefix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41" fillId="0" borderId="46" xfId="0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vertical="center"/>
    </xf>
    <xf numFmtId="167" fontId="40" fillId="0" borderId="47" xfId="0" applyNumberFormat="1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5" fillId="0" borderId="0" xfId="0" applyFont="1" applyFill="1" applyAlignment="1">
      <alignment vertical="center" wrapText="1"/>
    </xf>
    <xf numFmtId="0" fontId="56" fillId="0" borderId="0" xfId="0" applyFont="1" applyFill="1" applyAlignment="1">
      <alignment vertical="center" wrapText="1"/>
    </xf>
    <xf numFmtId="0" fontId="57" fillId="0" borderId="46" xfId="0" applyFont="1" applyBorder="1" applyAlignment="1">
      <alignment vertical="center"/>
    </xf>
    <xf numFmtId="0" fontId="53" fillId="0" borderId="0" xfId="0" applyFont="1" applyFill="1" applyAlignment="1">
      <alignment vertical="center" wrapText="1"/>
    </xf>
    <xf numFmtId="0" fontId="41" fillId="0" borderId="48" xfId="0" applyFont="1" applyFill="1" applyBorder="1" applyAlignment="1">
      <alignment vertical="center"/>
    </xf>
    <xf numFmtId="167" fontId="41" fillId="0" borderId="16" xfId="0" applyNumberFormat="1" applyFont="1" applyFill="1" applyBorder="1" applyAlignment="1">
      <alignment vertical="center"/>
    </xf>
    <xf numFmtId="168" fontId="41" fillId="0" borderId="18" xfId="0" applyNumberFormat="1" applyFont="1" applyFill="1" applyBorder="1" applyAlignment="1">
      <alignment vertical="center"/>
    </xf>
    <xf numFmtId="167" fontId="40" fillId="0" borderId="49" xfId="0" applyNumberFormat="1" applyFont="1" applyFill="1" applyBorder="1" applyAlignment="1">
      <alignment vertical="center"/>
    </xf>
    <xf numFmtId="3" fontId="40" fillId="0" borderId="36" xfId="0" applyNumberFormat="1" applyFont="1" applyFill="1" applyBorder="1" applyAlignment="1">
      <alignment vertical="center"/>
    </xf>
    <xf numFmtId="167" fontId="41" fillId="0" borderId="50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40" fillId="0" borderId="56" xfId="0" applyFont="1" applyFill="1" applyBorder="1" applyAlignment="1">
      <alignment vertical="center"/>
    </xf>
    <xf numFmtId="167" fontId="40" fillId="0" borderId="56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49" fontId="22" fillId="0" borderId="0" xfId="0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right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5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168" fontId="41" fillId="0" borderId="3" xfId="0" applyNumberFormat="1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168" fontId="41" fillId="0" borderId="0" xfId="0" applyNumberFormat="1" applyFont="1" applyFill="1" applyBorder="1" applyAlignment="1">
      <alignment horizontal="center" vertical="center"/>
    </xf>
    <xf numFmtId="0" fontId="41" fillId="0" borderId="5" xfId="0" quotePrefix="1" applyFont="1" applyFill="1" applyBorder="1" applyAlignment="1">
      <alignment horizontal="center" vertical="center"/>
    </xf>
    <xf numFmtId="0" fontId="41" fillId="0" borderId="6" xfId="0" quotePrefix="1" applyFont="1" applyFill="1" applyBorder="1" applyAlignment="1">
      <alignment horizontal="center" vertical="center"/>
    </xf>
    <xf numFmtId="168" fontId="41" fillId="0" borderId="7" xfId="0" quotePrefix="1" applyNumberFormat="1" applyFont="1" applyFill="1" applyBorder="1" applyAlignment="1">
      <alignment horizontal="center" vertical="center"/>
    </xf>
    <xf numFmtId="168" fontId="41" fillId="0" borderId="0" xfId="0" quotePrefix="1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 applyProtection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10" xfId="0" applyNumberFormat="1" applyFont="1" applyBorder="1" applyAlignment="1">
      <alignment vertical="center"/>
    </xf>
    <xf numFmtId="168" fontId="40" fillId="0" borderId="8" xfId="0" applyNumberFormat="1" applyFont="1" applyBorder="1" applyAlignment="1">
      <alignment vertical="center"/>
    </xf>
    <xf numFmtId="168" fontId="40" fillId="0" borderId="0" xfId="0" applyNumberFormat="1" applyFont="1" applyFill="1" applyBorder="1" applyAlignment="1">
      <alignment vertical="center"/>
    </xf>
    <xf numFmtId="165" fontId="39" fillId="0" borderId="0" xfId="5" applyNumberFormat="1" applyFont="1" applyAlignment="1">
      <alignment vertical="center"/>
    </xf>
    <xf numFmtId="0" fontId="41" fillId="0" borderId="7" xfId="0" applyFont="1" applyFill="1" applyBorder="1" applyAlignment="1" applyProtection="1">
      <alignment vertical="center"/>
    </xf>
    <xf numFmtId="3" fontId="40" fillId="0" borderId="5" xfId="0" applyNumberFormat="1" applyFont="1" applyBorder="1" applyAlignment="1">
      <alignment vertical="center"/>
    </xf>
    <xf numFmtId="3" fontId="40" fillId="0" borderId="6" xfId="0" applyNumberFormat="1" applyFont="1" applyBorder="1" applyAlignment="1">
      <alignment vertical="center"/>
    </xf>
    <xf numFmtId="168" fontId="40" fillId="0" borderId="7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3" fontId="42" fillId="0" borderId="0" xfId="0" applyNumberFormat="1" applyFont="1" applyAlignment="1">
      <alignment vertical="center"/>
    </xf>
    <xf numFmtId="3" fontId="40" fillId="0" borderId="5" xfId="0" applyNumberFormat="1" applyFont="1" applyFill="1" applyBorder="1" applyAlignment="1">
      <alignment vertical="center"/>
    </xf>
    <xf numFmtId="0" fontId="42" fillId="0" borderId="0" xfId="0" applyFont="1" applyAlignment="1">
      <alignment vertical="center"/>
    </xf>
    <xf numFmtId="165" fontId="42" fillId="0" borderId="0" xfId="5" applyNumberFormat="1" applyFont="1" applyAlignment="1">
      <alignment vertical="center"/>
    </xf>
    <xf numFmtId="0" fontId="41" fillId="0" borderId="7" xfId="0" applyFont="1" applyFill="1" applyBorder="1" applyAlignment="1" applyProtection="1">
      <alignment horizontal="left" vertical="center"/>
    </xf>
    <xf numFmtId="165" fontId="39" fillId="0" borderId="0" xfId="5" applyNumberFormat="1" applyFont="1" applyFill="1" applyAlignment="1">
      <alignment vertical="center"/>
    </xf>
    <xf numFmtId="168" fontId="41" fillId="0" borderId="0" xfId="0" applyNumberFormat="1" applyFont="1" applyFill="1" applyBorder="1" applyAlignment="1">
      <alignment vertical="center"/>
    </xf>
    <xf numFmtId="0" fontId="41" fillId="0" borderId="12" xfId="0" applyFont="1" applyFill="1" applyBorder="1" applyAlignment="1">
      <alignment vertical="center"/>
    </xf>
    <xf numFmtId="3" fontId="40" fillId="0" borderId="13" xfId="0" applyNumberFormat="1" applyFont="1" applyBorder="1" applyAlignment="1">
      <alignment vertical="center"/>
    </xf>
    <xf numFmtId="3" fontId="40" fillId="0" borderId="14" xfId="0" applyNumberFormat="1" applyFont="1" applyBorder="1" applyAlignment="1">
      <alignment vertical="center"/>
    </xf>
    <xf numFmtId="168" fontId="40" fillId="0" borderId="12" xfId="0" applyNumberFormat="1" applyFont="1" applyBorder="1" applyAlignment="1">
      <alignment vertical="center"/>
    </xf>
    <xf numFmtId="0" fontId="43" fillId="0" borderId="7" xfId="0" applyFont="1" applyFill="1" applyBorder="1" applyAlignment="1">
      <alignment vertical="center"/>
    </xf>
    <xf numFmtId="3" fontId="63" fillId="0" borderId="5" xfId="0" applyNumberFormat="1" applyFont="1" applyBorder="1" applyAlignment="1">
      <alignment vertical="center"/>
    </xf>
    <xf numFmtId="3" fontId="63" fillId="0" borderId="6" xfId="0" applyNumberFormat="1" applyFont="1" applyBorder="1" applyAlignment="1">
      <alignment vertical="center"/>
    </xf>
    <xf numFmtId="168" fontId="63" fillId="0" borderId="7" xfId="0" applyNumberFormat="1" applyFont="1" applyBorder="1" applyAlignment="1">
      <alignment vertical="center"/>
    </xf>
    <xf numFmtId="168" fontId="63" fillId="0" borderId="15" xfId="0" applyNumberFormat="1" applyFont="1" applyBorder="1" applyAlignment="1">
      <alignment vertical="center"/>
    </xf>
    <xf numFmtId="3" fontId="40" fillId="0" borderId="16" xfId="0" applyNumberFormat="1" applyFont="1" applyBorder="1" applyAlignment="1">
      <alignment vertical="center"/>
    </xf>
    <xf numFmtId="3" fontId="40" fillId="0" borderId="17" xfId="0" applyNumberFormat="1" applyFont="1" applyBorder="1" applyAlignment="1">
      <alignment vertical="center"/>
    </xf>
    <xf numFmtId="168" fontId="40" fillId="0" borderId="18" xfId="0" applyNumberFormat="1" applyFont="1" applyBorder="1" applyAlignment="1">
      <alignment vertical="center"/>
    </xf>
    <xf numFmtId="0" fontId="53" fillId="0" borderId="0" xfId="0" applyFont="1" applyFill="1" applyAlignment="1">
      <alignment horizontal="left" vertical="center"/>
    </xf>
    <xf numFmtId="3" fontId="30" fillId="0" borderId="0" xfId="0" applyNumberFormat="1" applyFont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49" fontId="53" fillId="0" borderId="0" xfId="0" quotePrefix="1" applyNumberFormat="1" applyFont="1" applyFill="1" applyAlignment="1">
      <alignment horizontal="left" vertical="center"/>
    </xf>
    <xf numFmtId="49" fontId="30" fillId="0" borderId="0" xfId="0" quotePrefix="1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/>
    </xf>
    <xf numFmtId="165" fontId="30" fillId="0" borderId="0" xfId="5" applyNumberFormat="1" applyFont="1" applyBorder="1" applyAlignment="1">
      <alignment vertical="center"/>
    </xf>
    <xf numFmtId="168" fontId="30" fillId="0" borderId="0" xfId="0" applyNumberFormat="1" applyFont="1" applyBorder="1" applyAlignment="1">
      <alignment vertical="center"/>
    </xf>
    <xf numFmtId="168" fontId="34" fillId="0" borderId="0" xfId="0" applyNumberFormat="1" applyFont="1" applyFill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165" fontId="31" fillId="0" borderId="0" xfId="5" applyNumberFormat="1" applyFont="1" applyBorder="1" applyAlignment="1">
      <alignment vertical="center"/>
    </xf>
    <xf numFmtId="168" fontId="31" fillId="0" borderId="0" xfId="0" applyNumberFormat="1" applyFont="1" applyBorder="1" applyAlignment="1">
      <alignment vertical="center"/>
    </xf>
    <xf numFmtId="168" fontId="3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0" fontId="44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49" fontId="45" fillId="0" borderId="0" xfId="0" applyNumberFormat="1" applyFont="1" applyAlignment="1">
      <alignment horizontal="right" vertical="center"/>
    </xf>
    <xf numFmtId="49" fontId="20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7" fontId="48" fillId="0" borderId="0" xfId="0" quotePrefix="1" applyNumberFormat="1" applyFont="1" applyFill="1" applyBorder="1" applyAlignment="1">
      <alignment horizontal="center" vertical="center"/>
    </xf>
    <xf numFmtId="3" fontId="50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 applyProtection="1">
      <alignment vertical="center"/>
    </xf>
    <xf numFmtId="3" fontId="42" fillId="0" borderId="0" xfId="0" applyNumberFormat="1" applyFont="1" applyFill="1" applyBorder="1" applyAlignment="1">
      <alignment vertical="center"/>
    </xf>
    <xf numFmtId="3" fontId="39" fillId="0" borderId="0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164" fontId="39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 applyProtection="1">
      <alignment horizontal="left" vertical="center"/>
    </xf>
    <xf numFmtId="3" fontId="48" fillId="0" borderId="0" xfId="0" applyNumberFormat="1" applyFont="1" applyFill="1" applyBorder="1" applyAlignment="1">
      <alignment vertical="center"/>
    </xf>
    <xf numFmtId="49" fontId="64" fillId="0" borderId="0" xfId="0" quotePrefix="1" applyNumberFormat="1" applyFont="1" applyFill="1" applyAlignment="1">
      <alignment horizontal="left" vertical="center"/>
    </xf>
    <xf numFmtId="0" fontId="41" fillId="0" borderId="57" xfId="0" applyFont="1" applyFill="1" applyBorder="1" applyAlignment="1">
      <alignment vertical="center"/>
    </xf>
    <xf numFmtId="168" fontId="41" fillId="0" borderId="3" xfId="0" applyNumberFormat="1" applyFont="1" applyFill="1" applyBorder="1" applyAlignment="1">
      <alignment vertical="center"/>
    </xf>
    <xf numFmtId="0" fontId="40" fillId="0" borderId="47" xfId="0" applyFont="1" applyFill="1" applyBorder="1" applyAlignment="1">
      <alignment vertical="center"/>
    </xf>
    <xf numFmtId="0" fontId="41" fillId="0" borderId="47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41" fillId="0" borderId="59" xfId="0" applyFont="1" applyFill="1" applyBorder="1" applyAlignment="1">
      <alignment vertical="center"/>
    </xf>
    <xf numFmtId="167" fontId="41" fillId="0" borderId="1" xfId="0" applyNumberFormat="1" applyFont="1" applyFill="1" applyBorder="1" applyAlignment="1">
      <alignment vertical="center"/>
    </xf>
    <xf numFmtId="167" fontId="41" fillId="0" borderId="4" xfId="0" applyNumberFormat="1" applyFont="1" applyFill="1" applyBorder="1" applyAlignment="1">
      <alignment vertical="center"/>
    </xf>
    <xf numFmtId="0" fontId="41" fillId="0" borderId="58" xfId="0" applyFont="1" applyFill="1" applyBorder="1" applyAlignment="1">
      <alignment vertical="center"/>
    </xf>
    <xf numFmtId="167" fontId="41" fillId="0" borderId="47" xfId="0" applyNumberFormat="1" applyFont="1" applyFill="1" applyBorder="1" applyAlignment="1">
      <alignment vertical="center"/>
    </xf>
    <xf numFmtId="168" fontId="41" fillId="0" borderId="9" xfId="0" quotePrefix="1" applyNumberFormat="1" applyFont="1" applyFill="1" applyBorder="1" applyAlignment="1">
      <alignment horizontal="center" vertical="center"/>
    </xf>
    <xf numFmtId="168" fontId="41" fillId="0" borderId="11" xfId="0" quotePrefix="1" applyNumberFormat="1" applyFont="1" applyFill="1" applyBorder="1" applyAlignment="1">
      <alignment horizontal="center" vertical="center"/>
    </xf>
    <xf numFmtId="168" fontId="41" fillId="0" borderId="6" xfId="0" quotePrefix="1" applyNumberFormat="1" applyFont="1" applyFill="1" applyBorder="1" applyAlignment="1">
      <alignment horizontal="center" vertical="center"/>
    </xf>
    <xf numFmtId="168" fontId="41" fillId="0" borderId="8" xfId="0" quotePrefix="1" applyNumberFormat="1" applyFont="1" applyFill="1" applyBorder="1" applyAlignment="1">
      <alignment horizontal="right" vertical="center"/>
    </xf>
    <xf numFmtId="167" fontId="41" fillId="0" borderId="2" xfId="0" applyNumberFormat="1" applyFont="1" applyFill="1" applyBorder="1" applyAlignment="1">
      <alignment vertical="center"/>
    </xf>
    <xf numFmtId="167" fontId="41" fillId="0" borderId="60" xfId="0" applyNumberFormat="1" applyFont="1" applyFill="1" applyBorder="1" applyAlignment="1">
      <alignment vertical="center"/>
    </xf>
    <xf numFmtId="3" fontId="41" fillId="0" borderId="50" xfId="0" applyNumberFormat="1" applyFont="1" applyFill="1" applyBorder="1" applyAlignment="1">
      <alignment vertical="center"/>
    </xf>
    <xf numFmtId="167" fontId="41" fillId="0" borderId="58" xfId="0" applyNumberFormat="1" applyFont="1" applyFill="1" applyBorder="1" applyAlignment="1">
      <alignment vertical="center"/>
    </xf>
    <xf numFmtId="168" fontId="41" fillId="0" borderId="61" xfId="0" applyNumberFormat="1" applyFont="1" applyFill="1" applyBorder="1" applyAlignment="1">
      <alignment vertical="center"/>
    </xf>
    <xf numFmtId="167" fontId="41" fillId="0" borderId="62" xfId="0" applyNumberFormat="1" applyFont="1" applyFill="1" applyBorder="1" applyAlignment="1">
      <alignment vertical="center"/>
    </xf>
    <xf numFmtId="3" fontId="41" fillId="0" borderId="62" xfId="0" applyNumberFormat="1" applyFont="1" applyFill="1" applyBorder="1" applyAlignment="1">
      <alignment vertical="center"/>
    </xf>
    <xf numFmtId="168" fontId="41" fillId="0" borderId="9" xfId="0" applyNumberFormat="1" applyFont="1" applyFill="1" applyBorder="1" applyAlignment="1">
      <alignment vertical="center"/>
    </xf>
    <xf numFmtId="167" fontId="41" fillId="0" borderId="0" xfId="0" applyNumberFormat="1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65" fillId="9" borderId="12" xfId="20" applyFont="1" applyFill="1" applyBorder="1" applyAlignment="1">
      <alignment vertical="center"/>
    </xf>
    <xf numFmtId="3" fontId="65" fillId="9" borderId="13" xfId="20" applyNumberFormat="1" applyFont="1" applyFill="1" applyBorder="1" applyAlignment="1">
      <alignment vertical="center"/>
    </xf>
    <xf numFmtId="3" fontId="65" fillId="9" borderId="14" xfId="20" applyNumberFormat="1" applyFont="1" applyFill="1" applyBorder="1" applyAlignment="1">
      <alignment vertical="center"/>
    </xf>
    <xf numFmtId="168" fontId="65" fillId="9" borderId="12" xfId="20" applyNumberFormat="1" applyFont="1" applyFill="1" applyBorder="1" applyAlignment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26" fillId="0" borderId="0" xfId="0" applyFont="1" applyAlignment="1" applyProtection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9" borderId="0" xfId="0" applyFont="1" applyFill="1" applyAlignment="1">
      <alignment horizontal="center" vertical="center" wrapText="1"/>
    </xf>
    <xf numFmtId="3" fontId="41" fillId="0" borderId="53" xfId="0" applyNumberFormat="1" applyFont="1" applyFill="1" applyBorder="1" applyAlignment="1">
      <alignment horizontal="center" vertical="center"/>
    </xf>
    <xf numFmtId="3" fontId="41" fillId="0" borderId="54" xfId="0" applyNumberFormat="1" applyFont="1" applyFill="1" applyBorder="1" applyAlignment="1">
      <alignment horizontal="center" vertical="center"/>
    </xf>
    <xf numFmtId="3" fontId="41" fillId="0" borderId="55" xfId="0" applyNumberFormat="1" applyFont="1" applyFill="1" applyBorder="1" applyAlignment="1">
      <alignment horizontal="center" vertical="center"/>
    </xf>
    <xf numFmtId="0" fontId="41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59" fillId="9" borderId="0" xfId="0" applyFont="1" applyFill="1" applyAlignment="1">
      <alignment horizontal="center" vertical="center" wrapText="1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167" fontId="41" fillId="0" borderId="64" xfId="0" applyNumberFormat="1" applyFont="1" applyFill="1" applyBorder="1" applyAlignment="1">
      <alignment vertical="center"/>
    </xf>
    <xf numFmtId="3" fontId="41" fillId="0" borderId="30" xfId="0" applyNumberFormat="1" applyFont="1" applyFill="1" applyBorder="1" applyAlignment="1">
      <alignment vertical="center"/>
    </xf>
    <xf numFmtId="168" fontId="40" fillId="0" borderId="63" xfId="0" applyNumberFormat="1" applyFont="1" applyFill="1" applyBorder="1" applyAlignment="1">
      <alignment vertical="center"/>
    </xf>
    <xf numFmtId="3" fontId="40" fillId="0" borderId="35" xfId="0" applyNumberFormat="1" applyFont="1" applyFill="1" applyBorder="1" applyAlignment="1">
      <alignment vertical="center"/>
    </xf>
  </cellXfs>
  <cellStyles count="21">
    <cellStyle name="20% - Accent1" xfId="20" builtinId="30"/>
    <cellStyle name="Detail ligne" xfId="1"/>
    <cellStyle name="Dezimal_ACEA" xfId="2"/>
    <cellStyle name="Ligne détail" xfId="3"/>
    <cellStyle name="Normal" xfId="0" builtinId="0"/>
    <cellStyle name="Normal 2" xfId="4"/>
    <cellStyle name="Percent" xfId="5" builtinId="5"/>
    <cellStyle name="Standard_ACEA" xfId="6"/>
    <cellStyle name="Titre colonne" xfId="7"/>
    <cellStyle name="Titre colonnes" xfId="8"/>
    <cellStyle name="Titre general" xfId="9"/>
    <cellStyle name="Titre général" xfId="10"/>
    <cellStyle name="Titre ligne" xfId="11"/>
    <cellStyle name="Titre lignes" xfId="12"/>
    <cellStyle name="Titre tableau" xfId="13"/>
    <cellStyle name="Total" xfId="14" builtinId="25" customBuiltin="1"/>
    <cellStyle name="Total intermediaire" xfId="15"/>
    <cellStyle name="Total intermediaire 0" xfId="16"/>
    <cellStyle name="Total intermediaire 1" xfId="17"/>
    <cellStyle name="Total tableau" xfId="18"/>
    <cellStyle name="Währung_ACEA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1</xdr:row>
      <xdr:rowOff>123825</xdr:rowOff>
    </xdr:to>
    <xdr:pic>
      <xdr:nvPicPr>
        <xdr:cNvPr id="274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2"/>
        <a:stretch>
          <a:fillRect/>
        </a:stretch>
      </xdr:blipFill>
      <xdr:spPr bwMode="auto">
        <a:xfrm>
          <a:off x="0" y="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9</xdr:col>
      <xdr:colOff>439200</xdr:colOff>
      <xdr:row>68</xdr:row>
      <xdr:rowOff>152015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0772775"/>
          <a:ext cx="6840000" cy="307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1710267</xdr:colOff>
      <xdr:row>1</xdr:row>
      <xdr:rowOff>314325</xdr:rowOff>
    </xdr:to>
    <xdr:pic>
      <xdr:nvPicPr>
        <xdr:cNvPr id="77049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2"/>
        <a:stretch>
          <a:fillRect/>
        </a:stretch>
      </xdr:blipFill>
      <xdr:spPr bwMode="auto">
        <a:xfrm>
          <a:off x="0" y="0"/>
          <a:ext cx="1704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1710267</xdr:colOff>
      <xdr:row>2</xdr:row>
      <xdr:rowOff>28575</xdr:rowOff>
    </xdr:to>
    <xdr:pic>
      <xdr:nvPicPr>
        <xdr:cNvPr id="8217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2"/>
        <a:stretch>
          <a:fillRect/>
        </a:stretch>
      </xdr:blipFill>
      <xdr:spPr bwMode="auto">
        <a:xfrm>
          <a:off x="0" y="0"/>
          <a:ext cx="1704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1714500</xdr:colOff>
      <xdr:row>2</xdr:row>
      <xdr:rowOff>28575</xdr:rowOff>
    </xdr:to>
    <xdr:pic>
      <xdr:nvPicPr>
        <xdr:cNvPr id="7807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2"/>
        <a:stretch>
          <a:fillRect/>
        </a:stretch>
      </xdr:blipFill>
      <xdr:spPr bwMode="auto">
        <a:xfrm>
          <a:off x="0" y="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46"/>
  <sheetViews>
    <sheetView showGridLines="0" tabSelected="1" view="pageBreakPreview" topLeftCell="B1" zoomScaleNormal="100" workbookViewId="0">
      <selection activeCell="B3" sqref="B3"/>
    </sheetView>
  </sheetViews>
  <sheetFormatPr defaultRowHeight="12.75"/>
  <cols>
    <col min="1" max="1" width="17.28515625" style="12" hidden="1" customWidth="1"/>
    <col min="2" max="2" width="17.42578125" style="12" customWidth="1"/>
    <col min="3" max="3" width="25.7109375" style="146" customWidth="1"/>
    <col min="4" max="9" width="11.7109375" style="12" customWidth="1"/>
    <col min="10" max="10" width="11.7109375" style="146" customWidth="1"/>
    <col min="11" max="11" width="12.28515625" style="12" customWidth="1"/>
    <col min="12" max="12" width="9.140625" style="12"/>
    <col min="13" max="13" width="10.140625" style="12" bestFit="1" customWidth="1"/>
    <col min="14" max="14" width="10.7109375" style="12" customWidth="1"/>
    <col min="15" max="15" width="10.140625" style="12" customWidth="1"/>
    <col min="16" max="16" width="8.7109375" style="12" customWidth="1"/>
    <col min="17" max="16384" width="9.140625" style="12"/>
  </cols>
  <sheetData>
    <row r="1" spans="1:20" ht="46.5" customHeight="1" thickBot="1">
      <c r="A1" s="4"/>
      <c r="B1" s="4"/>
      <c r="C1" s="131"/>
      <c r="D1" s="131" t="s">
        <v>80</v>
      </c>
      <c r="E1" s="132"/>
      <c r="F1" s="132"/>
      <c r="G1" s="132"/>
      <c r="H1" s="132"/>
      <c r="I1" s="4"/>
      <c r="J1" s="91"/>
    </row>
    <row r="2" spans="1:20" ht="15" customHeight="1" thickTop="1">
      <c r="A2" s="4"/>
      <c r="B2" s="4"/>
      <c r="C2" s="131"/>
      <c r="D2" s="133"/>
      <c r="E2" s="134"/>
      <c r="F2" s="134"/>
      <c r="G2" s="134"/>
      <c r="H2" s="134"/>
      <c r="I2" s="135"/>
      <c r="J2" s="99"/>
      <c r="K2" s="100"/>
    </row>
    <row r="3" spans="1:20" ht="30" customHeight="1">
      <c r="A3" s="4"/>
      <c r="B3" s="136"/>
      <c r="C3" s="131"/>
      <c r="D3" s="259" t="s">
        <v>104</v>
      </c>
      <c r="E3" s="260"/>
      <c r="F3" s="260"/>
      <c r="G3" s="260"/>
      <c r="H3" s="260"/>
      <c r="I3" s="261"/>
      <c r="J3" s="137"/>
      <c r="K3" s="100"/>
    </row>
    <row r="4" spans="1:20" ht="20.100000000000001" customHeight="1">
      <c r="A4" s="4"/>
      <c r="B4" s="138" t="s">
        <v>102</v>
      </c>
      <c r="C4" s="131"/>
      <c r="D4" s="259" t="s">
        <v>117</v>
      </c>
      <c r="E4" s="260"/>
      <c r="F4" s="260"/>
      <c r="G4" s="260"/>
      <c r="H4" s="260"/>
      <c r="I4" s="261"/>
      <c r="J4" s="137"/>
      <c r="K4" s="100"/>
    </row>
    <row r="5" spans="1:20" ht="15" customHeight="1" thickBot="1">
      <c r="A5" s="4"/>
      <c r="B5" s="138" t="s">
        <v>103</v>
      </c>
      <c r="C5" s="131"/>
      <c r="D5" s="139"/>
      <c r="E5" s="140"/>
      <c r="F5" s="140"/>
      <c r="G5" s="140"/>
      <c r="H5" s="140"/>
      <c r="I5" s="141"/>
      <c r="J5" s="99"/>
      <c r="K5" s="100"/>
    </row>
    <row r="6" spans="1:20" ht="33.75" customHeight="1" thickTop="1">
      <c r="A6" s="4"/>
      <c r="B6" s="142" t="s">
        <v>17</v>
      </c>
      <c r="C6" s="91"/>
      <c r="D6" s="263" t="s">
        <v>0</v>
      </c>
      <c r="E6" s="263"/>
      <c r="F6" s="263"/>
      <c r="G6" s="263"/>
      <c r="H6" s="263"/>
      <c r="I6" s="263"/>
      <c r="J6" s="6"/>
    </row>
    <row r="7" spans="1:20" ht="15.75">
      <c r="A7" s="4"/>
      <c r="B7" s="142" t="s">
        <v>18</v>
      </c>
      <c r="C7" s="91"/>
      <c r="D7" s="255" t="s">
        <v>1</v>
      </c>
      <c r="E7" s="255"/>
      <c r="F7" s="255"/>
      <c r="G7" s="255"/>
      <c r="H7" s="255"/>
      <c r="I7" s="255"/>
      <c r="J7" s="6"/>
    </row>
    <row r="8" spans="1:20" ht="17.25">
      <c r="A8" s="4"/>
      <c r="B8" s="142"/>
      <c r="C8" s="91"/>
      <c r="D8" s="255" t="s">
        <v>91</v>
      </c>
      <c r="E8" s="255"/>
      <c r="F8" s="255"/>
      <c r="G8" s="255"/>
      <c r="H8" s="255"/>
      <c r="I8" s="255"/>
      <c r="J8" s="143"/>
    </row>
    <row r="9" spans="1:20" ht="13.5" customHeight="1">
      <c r="A9" s="4"/>
      <c r="B9" s="4"/>
      <c r="C9" s="121"/>
      <c r="D9" s="121"/>
      <c r="E9" s="121"/>
      <c r="F9" s="121"/>
      <c r="G9" s="121"/>
      <c r="H9" s="121"/>
      <c r="I9" s="121"/>
      <c r="J9" s="144"/>
      <c r="K9" s="145"/>
    </row>
    <row r="10" spans="1:20" ht="13.5" thickBot="1">
      <c r="A10" s="4"/>
      <c r="D10" s="120"/>
      <c r="E10" s="120"/>
      <c r="F10" s="120"/>
      <c r="G10" s="120"/>
      <c r="H10" s="120"/>
      <c r="I10" s="13" t="s">
        <v>118</v>
      </c>
      <c r="J10" s="13"/>
      <c r="K10" s="145"/>
    </row>
    <row r="11" spans="1:20" ht="15">
      <c r="C11" s="147"/>
      <c r="D11" s="148" t="s">
        <v>119</v>
      </c>
      <c r="E11" s="149" t="str">
        <f>D11</f>
        <v>August</v>
      </c>
      <c r="F11" s="150" t="s">
        <v>106</v>
      </c>
      <c r="G11" s="148" t="s">
        <v>120</v>
      </c>
      <c r="H11" s="151" t="str">
        <f>G11</f>
        <v>Jan - Aug</v>
      </c>
      <c r="I11" s="150" t="s">
        <v>106</v>
      </c>
      <c r="J11" s="152"/>
    </row>
    <row r="12" spans="1:20" ht="15">
      <c r="C12" s="147"/>
      <c r="D12" s="153" t="s">
        <v>88</v>
      </c>
      <c r="E12" s="154" t="s">
        <v>79</v>
      </c>
      <c r="F12" s="155" t="s">
        <v>89</v>
      </c>
      <c r="G12" s="153" t="str">
        <f>D12</f>
        <v>'15</v>
      </c>
      <c r="H12" s="154" t="str">
        <f>E12</f>
        <v>'14</v>
      </c>
      <c r="I12" s="155" t="str">
        <f>F12</f>
        <v>15/14</v>
      </c>
      <c r="J12" s="156"/>
    </row>
    <row r="13" spans="1:20" ht="15">
      <c r="C13" s="157" t="s">
        <v>24</v>
      </c>
      <c r="D13" s="158">
        <v>22677</v>
      </c>
      <c r="E13" s="159">
        <v>21121</v>
      </c>
      <c r="F13" s="160">
        <v>7.36707542256522</v>
      </c>
      <c r="G13" s="158">
        <v>211227</v>
      </c>
      <c r="H13" s="159">
        <v>212500</v>
      </c>
      <c r="I13" s="160">
        <v>-0.59905882352941175</v>
      </c>
      <c r="J13" s="161"/>
      <c r="M13" s="162"/>
    </row>
    <row r="14" spans="1:20" ht="15">
      <c r="C14" s="163" t="s">
        <v>2</v>
      </c>
      <c r="D14" s="164">
        <v>31252</v>
      </c>
      <c r="E14" s="165">
        <v>28613</v>
      </c>
      <c r="F14" s="166">
        <v>9.223080417991822</v>
      </c>
      <c r="G14" s="164">
        <v>355797</v>
      </c>
      <c r="H14" s="165">
        <v>351712</v>
      </c>
      <c r="I14" s="166">
        <v>1.1614616504412703</v>
      </c>
      <c r="J14" s="161"/>
      <c r="M14" s="162"/>
    </row>
    <row r="15" spans="1:20" ht="15">
      <c r="C15" s="167" t="s">
        <v>31</v>
      </c>
      <c r="D15" s="164">
        <v>1607</v>
      </c>
      <c r="E15" s="165">
        <v>1689</v>
      </c>
      <c r="F15" s="166">
        <v>-4.8549437537004145</v>
      </c>
      <c r="G15" s="164">
        <v>15209</v>
      </c>
      <c r="H15" s="165">
        <v>13583</v>
      </c>
      <c r="I15" s="166">
        <v>11.970845910329087</v>
      </c>
      <c r="J15" s="161"/>
      <c r="L15" s="168"/>
      <c r="M15" s="168"/>
      <c r="N15" s="168"/>
      <c r="O15" s="168"/>
      <c r="P15" s="168"/>
      <c r="Q15" s="168"/>
      <c r="R15" s="168"/>
      <c r="S15" s="168"/>
      <c r="T15" s="168"/>
    </row>
    <row r="16" spans="1:20" ht="15">
      <c r="C16" s="167" t="s">
        <v>90</v>
      </c>
      <c r="D16" s="164">
        <v>1653</v>
      </c>
      <c r="E16" s="165">
        <v>1541</v>
      </c>
      <c r="F16" s="166">
        <v>7.268007787151201</v>
      </c>
      <c r="G16" s="164">
        <v>26227</v>
      </c>
      <c r="H16" s="165">
        <v>25460</v>
      </c>
      <c r="I16" s="166">
        <v>3.0125687352710133</v>
      </c>
      <c r="J16" s="161"/>
      <c r="K16" s="168"/>
      <c r="L16" s="168"/>
      <c r="M16" s="168"/>
      <c r="N16" s="168"/>
      <c r="O16" s="168"/>
      <c r="P16" s="168"/>
      <c r="Q16" s="168"/>
      <c r="R16" s="168"/>
      <c r="S16" s="168"/>
      <c r="T16" s="168"/>
    </row>
    <row r="17" spans="2:20" ht="15">
      <c r="C17" s="167" t="s">
        <v>87</v>
      </c>
      <c r="D17" s="164">
        <v>658</v>
      </c>
      <c r="E17" s="165">
        <v>465</v>
      </c>
      <c r="F17" s="166">
        <v>41.505376344086017</v>
      </c>
      <c r="G17" s="164">
        <v>6591</v>
      </c>
      <c r="H17" s="165">
        <v>5669</v>
      </c>
      <c r="I17" s="166">
        <v>16.263891338860471</v>
      </c>
      <c r="J17" s="161"/>
      <c r="K17" s="168"/>
      <c r="L17" s="168"/>
      <c r="M17" s="168"/>
      <c r="N17" s="168"/>
      <c r="O17" s="168"/>
      <c r="P17" s="168"/>
      <c r="Q17" s="168"/>
      <c r="R17" s="168"/>
      <c r="S17" s="168"/>
      <c r="T17" s="168"/>
    </row>
    <row r="18" spans="2:20" ht="15">
      <c r="C18" s="167" t="s">
        <v>22</v>
      </c>
      <c r="D18" s="164">
        <v>18278</v>
      </c>
      <c r="E18" s="165">
        <v>13937</v>
      </c>
      <c r="F18" s="166">
        <v>31.147305732941096</v>
      </c>
      <c r="G18" s="164">
        <v>152954</v>
      </c>
      <c r="H18" s="165">
        <v>125695</v>
      </c>
      <c r="I18" s="166">
        <v>21.686622379569592</v>
      </c>
      <c r="J18" s="161"/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2:20" ht="15">
      <c r="C19" s="167" t="s">
        <v>25</v>
      </c>
      <c r="D19" s="164">
        <v>16156</v>
      </c>
      <c r="E19" s="165">
        <v>14595</v>
      </c>
      <c r="F19" s="166">
        <v>10.695443645083932</v>
      </c>
      <c r="G19" s="164">
        <v>137218</v>
      </c>
      <c r="H19" s="165">
        <v>127569</v>
      </c>
      <c r="I19" s="166">
        <v>7.5637498138262425</v>
      </c>
      <c r="J19" s="161"/>
      <c r="K19" s="168"/>
      <c r="M19" s="162"/>
    </row>
    <row r="20" spans="2:20" ht="15">
      <c r="C20" s="167" t="s">
        <v>20</v>
      </c>
      <c r="D20" s="164">
        <v>1524</v>
      </c>
      <c r="E20" s="165">
        <v>1553</v>
      </c>
      <c r="F20" s="166">
        <v>-1.8673535093367677</v>
      </c>
      <c r="G20" s="164">
        <v>13845</v>
      </c>
      <c r="H20" s="165">
        <v>14116</v>
      </c>
      <c r="I20" s="166">
        <v>-1.9198073108529328</v>
      </c>
      <c r="J20" s="161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2:20" ht="15">
      <c r="C21" s="167" t="s">
        <v>3</v>
      </c>
      <c r="D21" s="164">
        <v>8402</v>
      </c>
      <c r="E21" s="165">
        <v>7525</v>
      </c>
      <c r="F21" s="166">
        <v>11.654485049833887</v>
      </c>
      <c r="G21" s="164">
        <v>74214</v>
      </c>
      <c r="H21" s="165">
        <v>74685</v>
      </c>
      <c r="I21" s="166">
        <v>-0.63064872464350274</v>
      </c>
      <c r="J21" s="161"/>
      <c r="K21" s="168"/>
      <c r="M21" s="162"/>
    </row>
    <row r="22" spans="2:20" ht="15">
      <c r="C22" s="167" t="s">
        <v>4</v>
      </c>
      <c r="D22" s="164">
        <v>92048</v>
      </c>
      <c r="E22" s="165">
        <v>83715</v>
      </c>
      <c r="F22" s="166">
        <v>9.9540106313086056</v>
      </c>
      <c r="G22" s="164">
        <v>1256666</v>
      </c>
      <c r="H22" s="165">
        <v>1186226</v>
      </c>
      <c r="I22" s="166">
        <v>5.938160181955209</v>
      </c>
      <c r="J22" s="161"/>
      <c r="M22" s="162"/>
    </row>
    <row r="23" spans="2:20" ht="15">
      <c r="C23" s="167" t="s">
        <v>5</v>
      </c>
      <c r="D23" s="169">
        <v>226314</v>
      </c>
      <c r="E23" s="34">
        <v>213092</v>
      </c>
      <c r="F23" s="35">
        <v>6.2048317158785879</v>
      </c>
      <c r="G23" s="169">
        <v>2135459</v>
      </c>
      <c r="H23" s="34">
        <v>2021609</v>
      </c>
      <c r="I23" s="35">
        <v>5.631652807244131</v>
      </c>
      <c r="J23" s="161"/>
      <c r="M23" s="162"/>
    </row>
    <row r="24" spans="2:20" ht="15">
      <c r="C24" s="167" t="s">
        <v>6</v>
      </c>
      <c r="D24" s="164">
        <v>4470</v>
      </c>
      <c r="E24" s="165">
        <v>3694</v>
      </c>
      <c r="F24" s="166">
        <v>21.007038440714673</v>
      </c>
      <c r="G24" s="164">
        <v>53059</v>
      </c>
      <c r="H24" s="165">
        <v>48790</v>
      </c>
      <c r="I24" s="166">
        <v>8.749743799959008</v>
      </c>
      <c r="J24" s="161"/>
      <c r="M24" s="162"/>
    </row>
    <row r="25" spans="2:20" ht="15">
      <c r="C25" s="167" t="s">
        <v>76</v>
      </c>
      <c r="D25" s="164">
        <v>4997</v>
      </c>
      <c r="E25" s="165">
        <v>4769</v>
      </c>
      <c r="F25" s="166">
        <v>4.7808764940239046</v>
      </c>
      <c r="G25" s="164">
        <v>49032</v>
      </c>
      <c r="H25" s="165">
        <v>43901</v>
      </c>
      <c r="I25" s="166">
        <v>11.687660873328626</v>
      </c>
      <c r="J25" s="161"/>
      <c r="L25" s="168"/>
      <c r="M25" s="168"/>
      <c r="N25" s="168"/>
      <c r="O25" s="168"/>
      <c r="P25" s="168"/>
      <c r="Q25" s="168"/>
      <c r="R25" s="168"/>
      <c r="S25" s="168"/>
      <c r="T25" s="168"/>
    </row>
    <row r="26" spans="2:20" ht="15">
      <c r="C26" s="167" t="s">
        <v>74</v>
      </c>
      <c r="D26" s="164">
        <v>6408</v>
      </c>
      <c r="E26" s="165">
        <v>4864</v>
      </c>
      <c r="F26" s="166">
        <v>31.743421052631575</v>
      </c>
      <c r="G26" s="164">
        <v>116335</v>
      </c>
      <c r="H26" s="165">
        <v>89252</v>
      </c>
      <c r="I26" s="166">
        <v>30.344418052256533</v>
      </c>
      <c r="J26" s="161"/>
      <c r="K26" s="168"/>
      <c r="M26" s="162"/>
    </row>
    <row r="27" spans="2:20" ht="15">
      <c r="C27" s="167" t="s">
        <v>7</v>
      </c>
      <c r="D27" s="164">
        <v>59203</v>
      </c>
      <c r="E27" s="165">
        <v>53505</v>
      </c>
      <c r="F27" s="166">
        <v>10.649472011961498</v>
      </c>
      <c r="G27" s="164">
        <v>1065556</v>
      </c>
      <c r="H27" s="165">
        <v>926362</v>
      </c>
      <c r="I27" s="166">
        <v>15.025875413715156</v>
      </c>
      <c r="J27" s="161"/>
      <c r="M27" s="162"/>
    </row>
    <row r="28" spans="2:20" ht="15">
      <c r="C28" s="167" t="s">
        <v>75</v>
      </c>
      <c r="D28" s="164">
        <v>1000</v>
      </c>
      <c r="E28" s="165">
        <v>921</v>
      </c>
      <c r="F28" s="166">
        <v>8.5776330076004346</v>
      </c>
      <c r="G28" s="164">
        <v>9102</v>
      </c>
      <c r="H28" s="165">
        <v>8259</v>
      </c>
      <c r="I28" s="166">
        <v>10.20704685797312</v>
      </c>
      <c r="J28" s="161"/>
      <c r="L28" s="168"/>
      <c r="M28" s="168"/>
      <c r="N28" s="168"/>
      <c r="O28" s="168"/>
      <c r="P28" s="168"/>
      <c r="Q28" s="168"/>
      <c r="R28" s="168"/>
      <c r="S28" s="168"/>
      <c r="T28" s="168"/>
    </row>
    <row r="29" spans="2:20" ht="15">
      <c r="C29" s="167" t="s">
        <v>21</v>
      </c>
      <c r="D29" s="164">
        <v>1208</v>
      </c>
      <c r="E29" s="165">
        <v>964</v>
      </c>
      <c r="F29" s="166">
        <v>25.311203319502074</v>
      </c>
      <c r="G29" s="164">
        <v>11334</v>
      </c>
      <c r="H29" s="165">
        <v>9795</v>
      </c>
      <c r="I29" s="166">
        <v>15.712098009188361</v>
      </c>
      <c r="J29" s="161"/>
      <c r="K29" s="168"/>
      <c r="L29" s="168"/>
      <c r="M29" s="168"/>
      <c r="N29" s="168"/>
      <c r="O29" s="168"/>
      <c r="P29" s="168"/>
      <c r="Q29" s="168"/>
      <c r="R29" s="168"/>
      <c r="S29" s="168"/>
      <c r="T29" s="168"/>
    </row>
    <row r="30" spans="2:20" ht="15">
      <c r="C30" s="167" t="s">
        <v>70</v>
      </c>
      <c r="D30" s="164">
        <v>2636</v>
      </c>
      <c r="E30" s="165">
        <v>2944</v>
      </c>
      <c r="F30" s="166">
        <v>-10.461956521739131</v>
      </c>
      <c r="G30" s="164">
        <v>32651</v>
      </c>
      <c r="H30" s="165">
        <v>34565</v>
      </c>
      <c r="I30" s="166">
        <v>-5.5373933169391005</v>
      </c>
      <c r="J30" s="161"/>
      <c r="K30" s="168"/>
      <c r="M30" s="162"/>
    </row>
    <row r="31" spans="2:20" ht="15">
      <c r="C31" s="167" t="s">
        <v>8</v>
      </c>
      <c r="D31" s="164">
        <v>31225</v>
      </c>
      <c r="E31" s="165">
        <v>25522</v>
      </c>
      <c r="F31" s="166">
        <v>22.345427474335867</v>
      </c>
      <c r="G31" s="164">
        <v>266835</v>
      </c>
      <c r="H31" s="165">
        <v>254240</v>
      </c>
      <c r="I31" s="166">
        <v>4.9539804908747636</v>
      </c>
      <c r="J31" s="161"/>
      <c r="M31" s="162"/>
    </row>
    <row r="32" spans="2:20" ht="15">
      <c r="B32" s="170"/>
      <c r="C32" s="167" t="s">
        <v>73</v>
      </c>
      <c r="D32" s="169">
        <v>23559</v>
      </c>
      <c r="E32" s="58">
        <v>20003</v>
      </c>
      <c r="F32" s="35">
        <v>17.777333399989999</v>
      </c>
      <c r="G32" s="169">
        <v>230985</v>
      </c>
      <c r="H32" s="58">
        <v>221477</v>
      </c>
      <c r="I32" s="35">
        <v>4.2929965639772982</v>
      </c>
      <c r="J32" s="161"/>
      <c r="L32" s="168"/>
      <c r="M32" s="168"/>
      <c r="N32" s="168"/>
      <c r="O32" s="168"/>
      <c r="P32" s="168"/>
      <c r="Q32" s="168"/>
      <c r="R32" s="168"/>
      <c r="S32" s="168"/>
      <c r="T32" s="168"/>
    </row>
    <row r="33" spans="2:20" s="170" customFormat="1" ht="15">
      <c r="B33" s="12"/>
      <c r="C33" s="167" t="s">
        <v>29</v>
      </c>
      <c r="D33" s="164">
        <v>9436</v>
      </c>
      <c r="E33" s="165">
        <v>7741</v>
      </c>
      <c r="F33" s="166">
        <v>21.896395814494252</v>
      </c>
      <c r="G33" s="164">
        <v>125642</v>
      </c>
      <c r="H33" s="165">
        <v>97701</v>
      </c>
      <c r="I33" s="166">
        <v>28.598479032967933</v>
      </c>
      <c r="J33" s="161"/>
      <c r="K33" s="168"/>
      <c r="M33" s="171"/>
    </row>
    <row r="34" spans="2:20" ht="15">
      <c r="C34" s="167" t="s">
        <v>86</v>
      </c>
      <c r="D34" s="169">
        <v>7455</v>
      </c>
      <c r="E34" s="58">
        <v>6410</v>
      </c>
      <c r="F34" s="35">
        <v>16.302652106084242</v>
      </c>
      <c r="G34" s="164">
        <v>51180</v>
      </c>
      <c r="H34" s="58">
        <v>46003</v>
      </c>
      <c r="I34" s="35">
        <v>11.253613894745996</v>
      </c>
      <c r="J34" s="161"/>
      <c r="K34" s="170"/>
      <c r="L34" s="168"/>
      <c r="M34" s="168"/>
      <c r="N34" s="168"/>
      <c r="O34" s="168"/>
      <c r="P34" s="168"/>
      <c r="Q34" s="168"/>
      <c r="R34" s="168"/>
      <c r="S34" s="168"/>
      <c r="T34" s="168"/>
    </row>
    <row r="35" spans="2:20" ht="15">
      <c r="C35" s="167" t="s">
        <v>28</v>
      </c>
      <c r="D35" s="164">
        <v>6785</v>
      </c>
      <c r="E35" s="165">
        <v>5249</v>
      </c>
      <c r="F35" s="166">
        <v>29.262716707944371</v>
      </c>
      <c r="G35" s="164">
        <v>51068</v>
      </c>
      <c r="H35" s="165">
        <v>47889</v>
      </c>
      <c r="I35" s="166">
        <v>6.6382676606318771</v>
      </c>
      <c r="J35" s="161"/>
      <c r="K35" s="168"/>
      <c r="L35" s="168"/>
      <c r="M35" s="168"/>
      <c r="N35" s="168"/>
      <c r="O35" s="168"/>
      <c r="P35" s="168"/>
      <c r="Q35" s="168"/>
      <c r="R35" s="168"/>
      <c r="S35" s="168"/>
      <c r="T35" s="168"/>
    </row>
    <row r="36" spans="2:20" ht="15">
      <c r="B36" s="146"/>
      <c r="C36" s="167" t="s">
        <v>26</v>
      </c>
      <c r="D36" s="169">
        <v>3993</v>
      </c>
      <c r="E36" s="165">
        <v>3304</v>
      </c>
      <c r="F36" s="166">
        <v>20.85351089588378</v>
      </c>
      <c r="G36" s="169">
        <v>40922</v>
      </c>
      <c r="H36" s="165">
        <v>36143</v>
      </c>
      <c r="I36" s="166">
        <v>13.222477381512327</v>
      </c>
      <c r="J36" s="161"/>
      <c r="K36" s="168"/>
      <c r="L36" s="168"/>
      <c r="M36" s="168"/>
      <c r="N36" s="168"/>
      <c r="O36" s="168"/>
      <c r="P36" s="168"/>
      <c r="Q36" s="168"/>
      <c r="R36" s="168"/>
      <c r="S36" s="168"/>
      <c r="T36" s="168"/>
    </row>
    <row r="37" spans="2:20" s="146" customFormat="1" ht="15">
      <c r="B37" s="12"/>
      <c r="C37" s="172" t="s">
        <v>23</v>
      </c>
      <c r="D37" s="169">
        <v>55918</v>
      </c>
      <c r="E37" s="58">
        <v>45355</v>
      </c>
      <c r="F37" s="35">
        <v>23.289604233270865</v>
      </c>
      <c r="G37" s="164">
        <v>714062</v>
      </c>
      <c r="H37" s="165">
        <v>583663</v>
      </c>
      <c r="I37" s="35">
        <v>22.341488153266525</v>
      </c>
      <c r="J37" s="161"/>
      <c r="K37" s="168"/>
      <c r="M37" s="173"/>
    </row>
    <row r="38" spans="2:20" ht="15">
      <c r="B38" s="170"/>
      <c r="C38" s="167" t="s">
        <v>9</v>
      </c>
      <c r="D38" s="164">
        <v>26877</v>
      </c>
      <c r="E38" s="165">
        <v>24274</v>
      </c>
      <c r="F38" s="166">
        <v>10.723407761390789</v>
      </c>
      <c r="G38" s="164">
        <v>219000</v>
      </c>
      <c r="H38" s="165">
        <v>196494</v>
      </c>
      <c r="I38" s="166">
        <v>11.453784848392317</v>
      </c>
      <c r="J38" s="161"/>
      <c r="K38" s="146"/>
      <c r="M38" s="162"/>
    </row>
    <row r="39" spans="2:20" s="170" customFormat="1" ht="15">
      <c r="B39" s="12"/>
      <c r="C39" s="167" t="s">
        <v>10</v>
      </c>
      <c r="D39" s="169">
        <v>79060</v>
      </c>
      <c r="E39" s="165">
        <v>72163</v>
      </c>
      <c r="F39" s="166">
        <v>9.557529481867439</v>
      </c>
      <c r="G39" s="164">
        <v>1634369</v>
      </c>
      <c r="H39" s="165">
        <v>1532335</v>
      </c>
      <c r="I39" s="166">
        <v>6.6587267144586528</v>
      </c>
      <c r="J39" s="161"/>
      <c r="K39" s="12"/>
      <c r="M39" s="171"/>
    </row>
    <row r="40" spans="2:20" ht="17.25">
      <c r="C40" s="251" t="s">
        <v>116</v>
      </c>
      <c r="D40" s="252">
        <v>744799</v>
      </c>
      <c r="E40" s="253">
        <v>669528</v>
      </c>
      <c r="F40" s="254">
        <v>11.242397629374725</v>
      </c>
      <c r="G40" s="252">
        <v>9056539</v>
      </c>
      <c r="H40" s="253">
        <v>8335693</v>
      </c>
      <c r="I40" s="254">
        <v>8.6477033163289487</v>
      </c>
      <c r="J40" s="174"/>
      <c r="K40" s="170"/>
      <c r="L40" s="168"/>
      <c r="M40" s="168"/>
      <c r="N40" s="168"/>
      <c r="O40" s="168"/>
      <c r="P40" s="168"/>
      <c r="Q40" s="168"/>
      <c r="R40" s="168"/>
      <c r="S40" s="168"/>
      <c r="T40" s="168"/>
    </row>
    <row r="41" spans="2:20" ht="15">
      <c r="C41" s="175" t="s">
        <v>92</v>
      </c>
      <c r="D41" s="176">
        <v>672082</v>
      </c>
      <c r="E41" s="177">
        <v>608723</v>
      </c>
      <c r="F41" s="178">
        <v>10.408510931901702</v>
      </c>
      <c r="G41" s="176">
        <v>8398090</v>
      </c>
      <c r="H41" s="177">
        <v>7737703</v>
      </c>
      <c r="I41" s="178">
        <v>8.5346646155842372</v>
      </c>
      <c r="J41" s="161"/>
      <c r="K41" s="168"/>
      <c r="L41" s="168"/>
      <c r="M41" s="168"/>
      <c r="N41" s="168"/>
      <c r="O41" s="168"/>
      <c r="P41" s="168"/>
      <c r="Q41" s="168"/>
      <c r="R41" s="168"/>
      <c r="S41" s="168"/>
      <c r="T41" s="168"/>
    </row>
    <row r="42" spans="2:20" ht="15">
      <c r="C42" s="175" t="s">
        <v>114</v>
      </c>
      <c r="D42" s="176">
        <v>72717</v>
      </c>
      <c r="E42" s="177">
        <v>60805</v>
      </c>
      <c r="F42" s="178">
        <v>19.590494202779375</v>
      </c>
      <c r="G42" s="176">
        <v>658449</v>
      </c>
      <c r="H42" s="177">
        <v>597990</v>
      </c>
      <c r="I42" s="178">
        <v>10.110369738624392</v>
      </c>
      <c r="J42" s="161"/>
      <c r="K42" s="168"/>
      <c r="L42" s="168"/>
      <c r="M42" s="168"/>
      <c r="N42" s="168"/>
      <c r="O42" s="168"/>
      <c r="P42" s="168"/>
      <c r="Q42" s="168"/>
      <c r="R42" s="168"/>
      <c r="S42" s="168"/>
      <c r="T42" s="168"/>
    </row>
    <row r="43" spans="2:20" ht="15">
      <c r="C43" s="179" t="s">
        <v>27</v>
      </c>
      <c r="D43" s="180">
        <v>842</v>
      </c>
      <c r="E43" s="181">
        <v>496</v>
      </c>
      <c r="F43" s="182">
        <v>69.758064516129039</v>
      </c>
      <c r="G43" s="180">
        <v>10794</v>
      </c>
      <c r="H43" s="181">
        <v>7616</v>
      </c>
      <c r="I43" s="182">
        <v>41.727941176470587</v>
      </c>
      <c r="J43" s="161"/>
      <c r="K43" s="168"/>
      <c r="L43" s="170"/>
      <c r="M43" s="170"/>
      <c r="N43" s="170"/>
      <c r="O43" s="170"/>
      <c r="P43" s="170"/>
      <c r="Q43" s="170"/>
      <c r="R43" s="170"/>
      <c r="S43" s="170"/>
      <c r="T43" s="170"/>
    </row>
    <row r="44" spans="2:20" ht="15">
      <c r="C44" s="179" t="s">
        <v>11</v>
      </c>
      <c r="D44" s="180">
        <v>12604</v>
      </c>
      <c r="E44" s="181">
        <v>11444</v>
      </c>
      <c r="F44" s="182">
        <v>10.136315973435861</v>
      </c>
      <c r="G44" s="180">
        <v>99390</v>
      </c>
      <c r="H44" s="181">
        <v>95519</v>
      </c>
      <c r="I44" s="182">
        <v>4.0525968655450741</v>
      </c>
      <c r="J44" s="161"/>
      <c r="K44" s="170"/>
      <c r="L44" s="170"/>
      <c r="M44" s="170"/>
      <c r="N44" s="170"/>
      <c r="O44" s="170"/>
      <c r="P44" s="170"/>
      <c r="Q44" s="170"/>
      <c r="R44" s="170"/>
      <c r="S44" s="170"/>
      <c r="T44" s="170"/>
    </row>
    <row r="45" spans="2:20" ht="15">
      <c r="C45" s="179" t="s">
        <v>72</v>
      </c>
      <c r="D45" s="180">
        <v>23431</v>
      </c>
      <c r="E45" s="181">
        <v>19783</v>
      </c>
      <c r="F45" s="182">
        <v>18.440074811707021</v>
      </c>
      <c r="G45" s="180">
        <v>215457</v>
      </c>
      <c r="H45" s="181">
        <v>197258</v>
      </c>
      <c r="I45" s="183">
        <v>9.2259882995873426</v>
      </c>
      <c r="J45" s="161"/>
      <c r="K45" s="170"/>
      <c r="L45" s="170"/>
      <c r="M45" s="170"/>
      <c r="N45" s="170"/>
      <c r="O45" s="170"/>
      <c r="P45" s="170"/>
      <c r="Q45" s="170"/>
      <c r="R45" s="170"/>
      <c r="S45" s="170"/>
      <c r="T45" s="170"/>
    </row>
    <row r="46" spans="2:20" ht="15">
      <c r="C46" s="175" t="s">
        <v>12</v>
      </c>
      <c r="D46" s="176">
        <v>36877</v>
      </c>
      <c r="E46" s="177">
        <v>31723</v>
      </c>
      <c r="F46" s="178">
        <v>16.246887116603094</v>
      </c>
      <c r="G46" s="176">
        <v>325641</v>
      </c>
      <c r="H46" s="177">
        <v>300393</v>
      </c>
      <c r="I46" s="178">
        <v>8.4049894638024192</v>
      </c>
      <c r="J46" s="161"/>
      <c r="K46" s="170"/>
      <c r="L46" s="168"/>
      <c r="M46" s="168"/>
      <c r="N46" s="168"/>
      <c r="O46" s="168"/>
      <c r="P46" s="168"/>
      <c r="Q46" s="168"/>
      <c r="R46" s="168"/>
      <c r="S46" s="168"/>
      <c r="T46" s="168"/>
    </row>
    <row r="47" spans="2:20" ht="15">
      <c r="C47" s="175" t="s">
        <v>95</v>
      </c>
      <c r="D47" s="176">
        <v>781676</v>
      </c>
      <c r="E47" s="177">
        <v>701251</v>
      </c>
      <c r="F47" s="178">
        <v>11.468789349320001</v>
      </c>
      <c r="G47" s="176">
        <v>9382180</v>
      </c>
      <c r="H47" s="177">
        <v>8636086</v>
      </c>
      <c r="I47" s="178">
        <v>8.63926088739737</v>
      </c>
      <c r="J47" s="161"/>
      <c r="K47" s="168"/>
      <c r="L47" s="168"/>
      <c r="M47" s="168"/>
      <c r="N47" s="168"/>
      <c r="O47" s="168"/>
      <c r="P47" s="168"/>
      <c r="Q47" s="168"/>
      <c r="R47" s="168"/>
      <c r="S47" s="168"/>
      <c r="T47" s="168"/>
    </row>
    <row r="48" spans="2:20" ht="15.75" thickBot="1">
      <c r="C48" s="175" t="s">
        <v>93</v>
      </c>
      <c r="D48" s="184">
        <v>708959</v>
      </c>
      <c r="E48" s="185">
        <v>640446</v>
      </c>
      <c r="F48" s="186">
        <v>10.69770128941394</v>
      </c>
      <c r="G48" s="184">
        <v>8723731</v>
      </c>
      <c r="H48" s="185">
        <v>8038096</v>
      </c>
      <c r="I48" s="186">
        <v>8.5298185042826056</v>
      </c>
      <c r="J48" s="161"/>
      <c r="K48" s="168"/>
      <c r="L48" s="168"/>
      <c r="M48" s="168"/>
      <c r="N48" s="168"/>
      <c r="O48" s="168"/>
      <c r="P48" s="168"/>
      <c r="Q48" s="168"/>
      <c r="R48" s="168"/>
      <c r="S48" s="168"/>
      <c r="T48" s="168"/>
    </row>
    <row r="49" spans="1:11">
      <c r="C49" s="226" t="s">
        <v>105</v>
      </c>
      <c r="E49" s="188"/>
      <c r="F49" s="188"/>
      <c r="G49" s="94"/>
      <c r="H49" s="188"/>
      <c r="I49" s="188"/>
      <c r="J49" s="189"/>
      <c r="K49" s="168"/>
    </row>
    <row r="50" spans="1:11" ht="14.25">
      <c r="C50" s="187" t="s">
        <v>83</v>
      </c>
      <c r="D50" s="188"/>
      <c r="E50" s="188"/>
      <c r="F50" s="188"/>
      <c r="G50" s="94"/>
      <c r="H50" s="188"/>
      <c r="I50" s="188"/>
      <c r="J50" s="189"/>
    </row>
    <row r="51" spans="1:11" ht="14.25">
      <c r="C51" s="190" t="s">
        <v>94</v>
      </c>
      <c r="D51" s="188"/>
      <c r="E51" s="188"/>
      <c r="F51" s="188"/>
      <c r="G51" s="94"/>
      <c r="H51" s="188"/>
      <c r="I51" s="188"/>
      <c r="J51" s="189"/>
    </row>
    <row r="52" spans="1:11" ht="14.25">
      <c r="C52" s="190" t="s">
        <v>115</v>
      </c>
      <c r="D52" s="188"/>
      <c r="E52" s="188"/>
      <c r="F52" s="188"/>
      <c r="G52" s="94"/>
      <c r="H52" s="188"/>
      <c r="I52" s="188"/>
      <c r="J52" s="189"/>
    </row>
    <row r="53" spans="1:11">
      <c r="C53" s="191"/>
      <c r="D53" s="188"/>
      <c r="E53" s="188"/>
      <c r="F53" s="188"/>
      <c r="G53" s="94"/>
      <c r="H53" s="188"/>
      <c r="I53" s="188"/>
      <c r="J53" s="189"/>
    </row>
    <row r="54" spans="1:11">
      <c r="C54" s="192"/>
      <c r="D54" s="193"/>
      <c r="E54" s="188"/>
      <c r="F54" s="194"/>
      <c r="G54" s="188"/>
      <c r="H54" s="188"/>
      <c r="I54" s="195"/>
      <c r="J54" s="196"/>
    </row>
    <row r="55" spans="1:11">
      <c r="C55" s="91"/>
      <c r="D55" s="4"/>
      <c r="E55" s="4"/>
      <c r="F55" s="4"/>
      <c r="G55" s="4"/>
      <c r="H55" s="4"/>
      <c r="I55" s="4"/>
      <c r="J55" s="91"/>
    </row>
    <row r="56" spans="1:11" ht="15">
      <c r="C56" s="91"/>
      <c r="D56" s="4"/>
      <c r="E56" s="197"/>
      <c r="F56" s="198"/>
      <c r="G56" s="197"/>
      <c r="H56" s="197"/>
      <c r="I56" s="199"/>
      <c r="J56" s="200"/>
    </row>
    <row r="57" spans="1:11" ht="15">
      <c r="C57" s="192"/>
      <c r="D57" s="90"/>
      <c r="E57" s="197"/>
      <c r="F57" s="198"/>
      <c r="G57" s="197"/>
      <c r="H57" s="197"/>
      <c r="I57" s="199"/>
      <c r="J57" s="200"/>
    </row>
    <row r="58" spans="1:11">
      <c r="C58" s="91"/>
      <c r="D58" s="4"/>
      <c r="E58" s="92"/>
      <c r="F58" s="4"/>
      <c r="G58" s="92"/>
      <c r="H58" s="92"/>
      <c r="I58" s="4"/>
      <c r="J58" s="91"/>
    </row>
    <row r="59" spans="1:11">
      <c r="C59" s="91"/>
      <c r="D59" s="90"/>
      <c r="E59" s="4"/>
      <c r="F59" s="4"/>
      <c r="G59" s="4"/>
      <c r="H59" s="4"/>
      <c r="I59" s="4"/>
      <c r="J59" s="91"/>
    </row>
    <row r="60" spans="1:11">
      <c r="C60" s="91"/>
      <c r="D60" s="4"/>
      <c r="E60" s="4"/>
      <c r="F60" s="4"/>
      <c r="G60" s="4"/>
      <c r="H60" s="4"/>
      <c r="I60" s="4"/>
      <c r="J60" s="91"/>
    </row>
    <row r="61" spans="1:11">
      <c r="C61" s="201"/>
      <c r="D61" s="4"/>
      <c r="E61" s="4"/>
      <c r="F61" s="4"/>
      <c r="G61" s="4"/>
      <c r="H61" s="4"/>
      <c r="I61" s="4"/>
      <c r="J61" s="91"/>
    </row>
    <row r="62" spans="1:11" ht="15.75">
      <c r="B62" s="202"/>
      <c r="C62" s="201"/>
      <c r="D62" s="92"/>
      <c r="E62" s="92"/>
      <c r="F62" s="92"/>
      <c r="G62" s="92"/>
      <c r="H62" s="92"/>
      <c r="I62" s="92"/>
      <c r="J62" s="93"/>
    </row>
    <row r="63" spans="1:11" ht="15.75">
      <c r="A63" s="202" t="s">
        <v>13</v>
      </c>
      <c r="B63" s="203"/>
      <c r="C63" s="201"/>
      <c r="D63" s="92"/>
      <c r="E63" s="92"/>
      <c r="F63" s="92"/>
      <c r="G63" s="92"/>
      <c r="H63" s="92"/>
      <c r="I63" s="92"/>
      <c r="J63" s="93"/>
    </row>
    <row r="64" spans="1:11" ht="18" customHeight="1">
      <c r="A64" s="203"/>
      <c r="B64" s="204"/>
      <c r="C64" s="205"/>
      <c r="D64" s="92"/>
      <c r="E64" s="92"/>
      <c r="F64" s="92"/>
      <c r="G64" s="92"/>
      <c r="H64" s="92"/>
      <c r="I64" s="92"/>
      <c r="J64" s="93"/>
    </row>
    <row r="65" spans="1:16" ht="17.25" customHeight="1">
      <c r="A65" s="204" t="s">
        <v>14</v>
      </c>
      <c r="B65" s="204"/>
      <c r="C65" s="201"/>
      <c r="D65" s="262"/>
      <c r="E65" s="262"/>
      <c r="F65" s="262"/>
      <c r="G65" s="262"/>
      <c r="H65" s="262"/>
      <c r="I65" s="262"/>
      <c r="J65" s="206"/>
    </row>
    <row r="66" spans="1:16" ht="18.75">
      <c r="A66" s="204" t="s">
        <v>15</v>
      </c>
      <c r="B66" s="204"/>
      <c r="C66" s="201"/>
      <c r="D66" s="262"/>
      <c r="E66" s="262"/>
      <c r="F66" s="262"/>
      <c r="G66" s="262"/>
      <c r="H66" s="262"/>
      <c r="I66" s="262"/>
      <c r="J66" s="206"/>
    </row>
    <row r="67" spans="1:16">
      <c r="A67" s="204" t="s">
        <v>16</v>
      </c>
      <c r="B67" s="203"/>
      <c r="C67" s="201"/>
      <c r="D67" s="4"/>
      <c r="E67" s="4"/>
      <c r="F67" s="4"/>
      <c r="G67" s="4"/>
      <c r="H67" s="4"/>
      <c r="I67" s="4"/>
      <c r="J67" s="91"/>
    </row>
    <row r="68" spans="1:16">
      <c r="A68" s="203"/>
      <c r="B68" s="203"/>
      <c r="C68" s="91"/>
      <c r="D68" s="4"/>
      <c r="E68" s="4"/>
      <c r="F68" s="4"/>
      <c r="G68" s="4"/>
      <c r="H68" s="4"/>
      <c r="I68" s="4"/>
      <c r="J68" s="91"/>
      <c r="K68" s="207"/>
    </row>
    <row r="69" spans="1:16">
      <c r="A69" s="203"/>
      <c r="B69" s="203"/>
      <c r="C69" s="91"/>
      <c r="D69" s="92"/>
      <c r="E69" s="92"/>
      <c r="F69" s="92"/>
      <c r="G69" s="92"/>
      <c r="H69" s="92"/>
      <c r="I69" s="92"/>
      <c r="J69" s="93"/>
    </row>
    <row r="70" spans="1:16">
      <c r="A70" s="203"/>
      <c r="B70" s="256" t="s">
        <v>81</v>
      </c>
      <c r="C70" s="256"/>
      <c r="D70" s="256"/>
      <c r="E70" s="256"/>
      <c r="F70" s="256"/>
      <c r="G70" s="256"/>
      <c r="H70" s="256"/>
      <c r="I70" s="256"/>
      <c r="J70" s="256"/>
    </row>
    <row r="71" spans="1:16" ht="15.75">
      <c r="A71" s="203" t="s">
        <v>17</v>
      </c>
      <c r="C71" s="258" t="s">
        <v>126</v>
      </c>
      <c r="D71" s="258"/>
      <c r="E71" s="258"/>
      <c r="F71" s="258"/>
      <c r="G71" s="258"/>
      <c r="H71" s="258"/>
      <c r="I71" s="258"/>
      <c r="J71" s="208"/>
    </row>
    <row r="72" spans="1:16" ht="15.75">
      <c r="A72" s="203" t="s">
        <v>18</v>
      </c>
      <c r="B72" s="203"/>
      <c r="C72" s="257" t="s">
        <v>30</v>
      </c>
      <c r="D72" s="257"/>
      <c r="E72" s="257"/>
      <c r="F72" s="257"/>
      <c r="G72" s="257"/>
      <c r="H72" s="257"/>
      <c r="I72" s="257"/>
      <c r="J72" s="95" t="s">
        <v>122</v>
      </c>
    </row>
    <row r="73" spans="1:16">
      <c r="A73" s="203" t="s">
        <v>19</v>
      </c>
      <c r="B73" s="209"/>
      <c r="D73" s="210"/>
      <c r="E73" s="210"/>
      <c r="F73" s="210"/>
      <c r="G73" s="210"/>
      <c r="H73" s="210"/>
      <c r="M73" s="211"/>
    </row>
    <row r="74" spans="1:16" s="212" customFormat="1">
      <c r="A74" s="209"/>
      <c r="B74" s="209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O74" s="210"/>
    </row>
    <row r="75" spans="1:16" s="212" customFormat="1">
      <c r="A75" s="209"/>
      <c r="B75" s="209"/>
      <c r="C75" s="209"/>
      <c r="D75" s="213"/>
      <c r="E75" s="213"/>
      <c r="F75" s="213"/>
      <c r="G75" s="213"/>
      <c r="H75" s="213"/>
      <c r="I75" s="213"/>
      <c r="J75" s="213"/>
      <c r="K75" s="214"/>
      <c r="L75" s="214"/>
      <c r="M75" s="214"/>
      <c r="N75" s="210"/>
      <c r="O75" s="210"/>
      <c r="P75" s="210"/>
    </row>
    <row r="76" spans="1:16" s="212" customFormat="1">
      <c r="A76" s="209"/>
      <c r="C76" s="209"/>
      <c r="D76" s="215"/>
      <c r="E76" s="213"/>
      <c r="F76" s="213"/>
      <c r="G76" s="215"/>
      <c r="H76" s="213"/>
      <c r="I76" s="213"/>
      <c r="J76" s="213"/>
      <c r="K76" s="210"/>
      <c r="L76" s="210"/>
      <c r="M76" s="210"/>
      <c r="N76" s="210"/>
      <c r="O76" s="210"/>
      <c r="P76" s="210"/>
    </row>
    <row r="77" spans="1:16" s="212" customFormat="1">
      <c r="D77" s="213"/>
      <c r="E77" s="213"/>
      <c r="F77" s="213"/>
      <c r="G77" s="213"/>
      <c r="H77" s="213"/>
      <c r="I77" s="213"/>
      <c r="J77" s="213"/>
      <c r="K77" s="210"/>
      <c r="L77" s="210"/>
      <c r="M77" s="210"/>
      <c r="N77" s="210"/>
      <c r="O77" s="210"/>
      <c r="P77" s="210"/>
    </row>
    <row r="78" spans="1:16" s="212" customFormat="1">
      <c r="C78" s="216"/>
      <c r="D78" s="213"/>
      <c r="E78" s="213"/>
      <c r="F78" s="213"/>
      <c r="G78" s="213"/>
      <c r="H78" s="213"/>
      <c r="I78" s="213"/>
      <c r="J78" s="213"/>
      <c r="K78" s="217"/>
      <c r="L78" s="217"/>
      <c r="M78" s="218"/>
      <c r="N78" s="218"/>
      <c r="O78" s="219"/>
      <c r="P78" s="220"/>
    </row>
    <row r="79" spans="1:16" s="212" customFormat="1">
      <c r="C79" s="216"/>
      <c r="D79" s="213"/>
      <c r="E79" s="213"/>
      <c r="F79" s="213"/>
      <c r="G79" s="213"/>
      <c r="H79" s="213"/>
      <c r="I79" s="213"/>
      <c r="J79" s="213"/>
      <c r="K79" s="213"/>
      <c r="L79" s="218"/>
      <c r="M79" s="218"/>
      <c r="N79" s="218"/>
      <c r="O79" s="219"/>
      <c r="P79" s="220"/>
    </row>
    <row r="80" spans="1:16" s="212" customFormat="1">
      <c r="C80" s="221"/>
      <c r="D80" s="213"/>
      <c r="E80" s="213"/>
      <c r="F80" s="213"/>
      <c r="G80" s="213"/>
      <c r="H80" s="213"/>
      <c r="I80" s="213"/>
      <c r="J80" s="213"/>
      <c r="K80" s="213"/>
      <c r="L80" s="218"/>
      <c r="M80" s="218"/>
      <c r="N80" s="218"/>
      <c r="O80" s="219"/>
      <c r="P80" s="220"/>
    </row>
    <row r="81" spans="3:16" s="212" customFormat="1">
      <c r="C81" s="221"/>
      <c r="D81" s="213"/>
      <c r="E81" s="213"/>
      <c r="F81" s="213"/>
      <c r="G81" s="213"/>
      <c r="H81" s="213"/>
      <c r="I81" s="213"/>
      <c r="J81" s="213"/>
      <c r="K81" s="213"/>
      <c r="L81" s="218"/>
      <c r="M81" s="218"/>
      <c r="N81" s="218"/>
      <c r="O81" s="219"/>
      <c r="P81" s="220"/>
    </row>
    <row r="82" spans="3:16" s="212" customFormat="1">
      <c r="C82" s="221"/>
      <c r="D82" s="213"/>
      <c r="E82" s="213"/>
      <c r="F82" s="213"/>
      <c r="G82" s="213"/>
      <c r="H82" s="213"/>
      <c r="I82" s="213"/>
      <c r="J82" s="213"/>
      <c r="K82" s="213"/>
      <c r="L82" s="218"/>
      <c r="M82" s="218"/>
      <c r="N82" s="218"/>
      <c r="O82" s="219"/>
      <c r="P82" s="220"/>
    </row>
    <row r="83" spans="3:16" s="212" customFormat="1">
      <c r="C83" s="221"/>
      <c r="D83" s="213"/>
      <c r="E83" s="213"/>
      <c r="F83" s="213"/>
      <c r="G83" s="213"/>
      <c r="H83" s="213"/>
      <c r="I83" s="213"/>
      <c r="J83" s="213"/>
      <c r="K83" s="213"/>
      <c r="L83" s="218"/>
      <c r="M83" s="218"/>
      <c r="N83" s="218"/>
      <c r="O83" s="219"/>
      <c r="P83" s="220"/>
    </row>
    <row r="84" spans="3:16" s="212" customFormat="1">
      <c r="C84" s="221"/>
      <c r="D84" s="213"/>
      <c r="E84" s="213"/>
      <c r="F84" s="213"/>
      <c r="G84" s="213"/>
      <c r="H84" s="213"/>
      <c r="I84" s="213"/>
      <c r="J84" s="213"/>
      <c r="K84" s="217"/>
      <c r="L84" s="218"/>
      <c r="M84" s="218"/>
      <c r="N84" s="218"/>
      <c r="O84" s="219"/>
      <c r="P84" s="220"/>
    </row>
    <row r="85" spans="3:16" s="212" customFormat="1">
      <c r="C85" s="221"/>
      <c r="D85" s="213"/>
      <c r="E85" s="213"/>
      <c r="F85" s="213"/>
      <c r="G85" s="213"/>
      <c r="H85" s="213"/>
      <c r="I85" s="213"/>
      <c r="J85" s="213"/>
      <c r="K85" s="217"/>
      <c r="L85" s="218"/>
      <c r="M85" s="218"/>
      <c r="N85" s="218"/>
      <c r="O85" s="219"/>
      <c r="P85" s="220"/>
    </row>
    <row r="86" spans="3:16" s="212" customFormat="1">
      <c r="C86" s="221"/>
      <c r="D86" s="213"/>
      <c r="E86" s="213"/>
      <c r="F86" s="213"/>
      <c r="G86" s="213"/>
      <c r="H86" s="213"/>
      <c r="I86" s="213"/>
      <c r="J86" s="213"/>
      <c r="K86" s="213"/>
      <c r="L86" s="218"/>
      <c r="M86" s="218"/>
      <c r="N86" s="222"/>
      <c r="O86" s="219"/>
      <c r="P86" s="220"/>
    </row>
    <row r="87" spans="3:16" s="212" customFormat="1">
      <c r="C87" s="221"/>
      <c r="D87" s="213"/>
      <c r="E87" s="213"/>
      <c r="F87" s="213"/>
      <c r="G87" s="213"/>
      <c r="H87" s="213"/>
      <c r="I87" s="213"/>
      <c r="J87" s="213"/>
      <c r="K87" s="213"/>
      <c r="L87" s="218"/>
      <c r="M87" s="218"/>
      <c r="N87" s="218"/>
      <c r="O87" s="219"/>
      <c r="P87" s="220"/>
    </row>
    <row r="88" spans="3:16" s="212" customFormat="1">
      <c r="C88" s="221"/>
      <c r="D88" s="213"/>
      <c r="E88" s="213"/>
      <c r="F88" s="213"/>
      <c r="G88" s="213"/>
      <c r="H88" s="213"/>
      <c r="I88" s="213"/>
      <c r="J88" s="213"/>
      <c r="K88" s="217"/>
      <c r="L88" s="218"/>
      <c r="M88" s="218"/>
      <c r="N88" s="218"/>
      <c r="O88" s="219"/>
      <c r="P88" s="220"/>
    </row>
    <row r="89" spans="3:16" s="212" customFormat="1">
      <c r="C89" s="221"/>
      <c r="D89" s="213"/>
      <c r="E89" s="213"/>
      <c r="F89" s="213"/>
      <c r="G89" s="213"/>
      <c r="H89" s="213"/>
      <c r="I89" s="213"/>
      <c r="J89" s="213"/>
      <c r="K89" s="213"/>
      <c r="L89" s="218"/>
      <c r="M89" s="218"/>
      <c r="N89" s="218"/>
      <c r="O89" s="223"/>
      <c r="P89" s="220"/>
    </row>
    <row r="90" spans="3:16" s="212" customFormat="1">
      <c r="C90" s="221"/>
      <c r="D90" s="218"/>
      <c r="E90" s="218"/>
      <c r="F90" s="218"/>
      <c r="G90" s="218"/>
      <c r="H90" s="218"/>
      <c r="I90" s="218"/>
      <c r="J90" s="218"/>
      <c r="K90" s="213"/>
      <c r="L90" s="218"/>
      <c r="M90" s="218"/>
      <c r="N90" s="218"/>
      <c r="O90" s="219"/>
      <c r="P90" s="220"/>
    </row>
    <row r="91" spans="3:16" s="212" customFormat="1">
      <c r="C91" s="224"/>
      <c r="D91" s="213"/>
      <c r="E91" s="213"/>
      <c r="F91" s="213"/>
      <c r="G91" s="213"/>
      <c r="H91" s="213"/>
      <c r="I91" s="217"/>
      <c r="J91" s="217"/>
      <c r="K91" s="213"/>
      <c r="L91" s="218"/>
      <c r="M91" s="218"/>
      <c r="N91" s="218"/>
      <c r="O91" s="219"/>
      <c r="P91" s="220"/>
    </row>
    <row r="92" spans="3:16" s="212" customFormat="1">
      <c r="C92" s="221"/>
      <c r="D92" s="213"/>
      <c r="E92" s="213"/>
      <c r="F92" s="213"/>
      <c r="G92" s="213"/>
      <c r="H92" s="213"/>
      <c r="I92" s="213"/>
      <c r="J92" s="213"/>
      <c r="K92" s="213"/>
      <c r="L92" s="218"/>
      <c r="M92" s="218"/>
      <c r="N92" s="218"/>
      <c r="O92" s="223"/>
      <c r="P92" s="220"/>
    </row>
    <row r="93" spans="3:16" s="212" customFormat="1">
      <c r="C93" s="221"/>
      <c r="D93" s="213"/>
      <c r="E93" s="217"/>
      <c r="F93" s="213"/>
      <c r="G93" s="213"/>
      <c r="H93" s="213"/>
      <c r="I93" s="213"/>
      <c r="J93" s="213"/>
      <c r="K93" s="218"/>
      <c r="L93" s="218"/>
      <c r="M93" s="225"/>
      <c r="N93" s="225"/>
      <c r="O93" s="223"/>
      <c r="P93" s="220"/>
    </row>
    <row r="94" spans="3:16" s="212" customFormat="1">
      <c r="C94" s="221"/>
      <c r="D94" s="218"/>
      <c r="E94" s="218"/>
      <c r="F94" s="218"/>
      <c r="G94" s="218"/>
      <c r="H94" s="218"/>
      <c r="I94" s="218"/>
      <c r="J94" s="218"/>
      <c r="K94" s="213"/>
      <c r="L94" s="218"/>
      <c r="M94" s="218"/>
      <c r="N94" s="218"/>
      <c r="O94" s="219"/>
      <c r="P94" s="220"/>
    </row>
    <row r="95" spans="3:16" s="212" customFormat="1">
      <c r="C95" s="221"/>
      <c r="D95" s="218"/>
      <c r="E95" s="225"/>
      <c r="F95" s="225"/>
      <c r="G95" s="225"/>
      <c r="H95" s="225"/>
      <c r="I95" s="225"/>
      <c r="J95" s="225"/>
      <c r="K95" s="217"/>
      <c r="L95" s="218"/>
      <c r="M95" s="218"/>
      <c r="N95" s="218"/>
      <c r="O95" s="219"/>
      <c r="P95" s="220"/>
    </row>
    <row r="96" spans="3:16" s="212" customFormat="1">
      <c r="C96" s="221"/>
      <c r="K96" s="217"/>
      <c r="L96" s="218"/>
      <c r="M96" s="218"/>
      <c r="N96" s="218"/>
      <c r="O96" s="219"/>
      <c r="P96" s="220"/>
    </row>
    <row r="97" spans="3:16" s="212" customFormat="1">
      <c r="C97" s="221"/>
      <c r="K97" s="218"/>
      <c r="L97" s="218"/>
      <c r="M97" s="225"/>
      <c r="N97" s="218"/>
      <c r="O97" s="219"/>
      <c r="P97" s="220"/>
    </row>
    <row r="98" spans="3:16" s="212" customFormat="1">
      <c r="C98" s="221"/>
      <c r="K98" s="225"/>
      <c r="L98" s="225"/>
      <c r="M98" s="225"/>
      <c r="N98" s="225"/>
      <c r="O98" s="223"/>
      <c r="P98" s="220"/>
    </row>
    <row r="99" spans="3:16" s="212" customFormat="1"/>
    <row r="100" spans="3:16" s="212" customFormat="1"/>
    <row r="101" spans="3:16" s="212" customFormat="1"/>
    <row r="102" spans="3:16" s="212" customFormat="1"/>
    <row r="103" spans="3:16" s="212" customFormat="1"/>
    <row r="104" spans="3:16" s="212" customFormat="1"/>
    <row r="105" spans="3:16" s="212" customFormat="1"/>
    <row r="106" spans="3:16" s="212" customFormat="1"/>
    <row r="107" spans="3:16" s="212" customFormat="1"/>
    <row r="108" spans="3:16" s="212" customFormat="1"/>
    <row r="109" spans="3:16" s="212" customFormat="1" ht="13.5" customHeight="1"/>
    <row r="110" spans="3:16" s="212" customFormat="1"/>
    <row r="111" spans="3:16" s="212" customFormat="1"/>
    <row r="112" spans="3:16" s="212" customFormat="1"/>
    <row r="113" s="212" customFormat="1"/>
    <row r="114" s="212" customFormat="1"/>
    <row r="115" s="212" customFormat="1"/>
    <row r="116" s="212" customFormat="1"/>
    <row r="117" s="212" customFormat="1"/>
    <row r="118" s="212" customFormat="1"/>
    <row r="119" s="212" customFormat="1"/>
    <row r="120" s="212" customFormat="1"/>
    <row r="121" s="212" customFormat="1"/>
    <row r="122" s="212" customFormat="1"/>
    <row r="123" s="212" customFormat="1"/>
    <row r="124" s="212" customFormat="1"/>
    <row r="125" s="212" customFormat="1"/>
    <row r="126" s="212" customFormat="1"/>
    <row r="127" s="212" customFormat="1"/>
    <row r="128" s="212" customFormat="1"/>
    <row r="129" spans="4:10" s="212" customFormat="1"/>
    <row r="130" spans="4:10" s="212" customFormat="1"/>
    <row r="131" spans="4:10" s="212" customFormat="1"/>
    <row r="132" spans="4:10" s="212" customFormat="1"/>
    <row r="133" spans="4:10" s="212" customFormat="1"/>
    <row r="134" spans="4:10" s="212" customFormat="1"/>
    <row r="135" spans="4:10" s="212" customFormat="1"/>
    <row r="136" spans="4:10" s="212" customFormat="1"/>
    <row r="137" spans="4:10" s="212" customFormat="1"/>
    <row r="138" spans="4:10" s="212" customFormat="1"/>
    <row r="139" spans="4:10" s="212" customFormat="1"/>
    <row r="140" spans="4:10" s="212" customFormat="1"/>
    <row r="141" spans="4:10" s="212" customFormat="1"/>
    <row r="142" spans="4:10" s="212" customFormat="1"/>
    <row r="143" spans="4:10" s="212" customFormat="1"/>
    <row r="144" spans="4:10" s="212" customFormat="1">
      <c r="D144" s="12"/>
      <c r="E144" s="12"/>
      <c r="F144" s="12"/>
      <c r="G144" s="12"/>
      <c r="H144" s="12"/>
      <c r="I144" s="12"/>
      <c r="J144" s="146"/>
    </row>
    <row r="145" spans="2:10" s="212" customFormat="1">
      <c r="D145" s="12"/>
      <c r="E145" s="12"/>
      <c r="F145" s="12"/>
      <c r="G145" s="12"/>
      <c r="H145" s="12"/>
      <c r="I145" s="12"/>
      <c r="J145" s="146"/>
    </row>
    <row r="146" spans="2:10" s="212" customFormat="1">
      <c r="B146" s="12"/>
      <c r="D146" s="12"/>
      <c r="E146" s="12"/>
      <c r="F146" s="12"/>
      <c r="G146" s="12"/>
      <c r="H146" s="12"/>
      <c r="I146" s="12"/>
      <c r="J146" s="146"/>
    </row>
  </sheetData>
  <mergeCells count="10">
    <mergeCell ref="D7:I7"/>
    <mergeCell ref="B70:J70"/>
    <mergeCell ref="C72:I72"/>
    <mergeCell ref="C71:I71"/>
    <mergeCell ref="D3:I3"/>
    <mergeCell ref="D4:I4"/>
    <mergeCell ref="D8:I8"/>
    <mergeCell ref="D65:I65"/>
    <mergeCell ref="D66:I66"/>
    <mergeCell ref="D6:I6"/>
  </mergeCells>
  <phoneticPr fontId="0" type="noConversion"/>
  <printOptions horizontalCentered="1" verticalCentered="1"/>
  <pageMargins left="0" right="0" top="0.234251969" bottom="0.25" header="0.511811023622047" footer="0.511811023622047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71"/>
  <sheetViews>
    <sheetView showGridLines="0" view="pageBreakPreview" zoomScaleNormal="100" zoomScaleSheetLayoutView="100" workbookViewId="0">
      <selection activeCell="A4" sqref="A4"/>
    </sheetView>
  </sheetViews>
  <sheetFormatPr defaultRowHeight="12.75"/>
  <cols>
    <col min="1" max="1" width="26.5703125" style="89" customWidth="1"/>
    <col min="2" max="3" width="6.7109375" style="89" customWidth="1"/>
    <col min="4" max="5" width="12.7109375" style="89" customWidth="1"/>
    <col min="6" max="6" width="9.7109375" style="89" customWidth="1"/>
    <col min="7" max="8" width="6.7109375" style="89" customWidth="1"/>
    <col min="9" max="10" width="12.7109375" style="89" customWidth="1"/>
    <col min="11" max="11" width="9.7109375" style="89" customWidth="1"/>
    <col min="12" max="12" width="9.140625" style="56"/>
    <col min="13" max="16384" width="9.140625" style="3"/>
  </cols>
  <sheetData>
    <row r="1" spans="1:12" ht="31.5" customHeight="1">
      <c r="A1" s="91"/>
      <c r="B1" s="264" t="s">
        <v>80</v>
      </c>
      <c r="C1" s="264"/>
      <c r="D1" s="264"/>
      <c r="E1" s="264"/>
      <c r="F1" s="264"/>
      <c r="G1" s="264"/>
      <c r="H1" s="264"/>
      <c r="I1" s="264"/>
      <c r="J1" s="264"/>
      <c r="K1" s="264"/>
    </row>
    <row r="2" spans="1:12" ht="27.75" customHeight="1">
      <c r="A2" s="91"/>
      <c r="B2" s="265" t="s">
        <v>0</v>
      </c>
      <c r="C2" s="265"/>
      <c r="D2" s="265"/>
      <c r="E2" s="265"/>
      <c r="F2" s="265"/>
      <c r="G2" s="265"/>
      <c r="H2" s="265"/>
      <c r="I2" s="265"/>
      <c r="J2" s="265"/>
      <c r="K2" s="265"/>
    </row>
    <row r="3" spans="1:12" ht="15.75" customHeight="1">
      <c r="A3" s="91"/>
      <c r="B3" s="4"/>
      <c r="C3" s="5"/>
      <c r="D3" s="6"/>
      <c r="E3" s="7"/>
      <c r="F3" s="7"/>
      <c r="G3" s="7"/>
      <c r="H3" s="7"/>
      <c r="I3" s="7"/>
      <c r="J3" s="8"/>
      <c r="K3" s="4"/>
    </row>
    <row r="4" spans="1:12" ht="15.75">
      <c r="A4" s="91"/>
      <c r="B4" s="267" t="s">
        <v>32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8.75">
      <c r="A5" s="99"/>
      <c r="B5" s="269" t="s">
        <v>96</v>
      </c>
      <c r="C5" s="269"/>
      <c r="D5" s="269"/>
      <c r="E5" s="269"/>
      <c r="F5" s="269"/>
      <c r="G5" s="269"/>
      <c r="H5" s="269"/>
      <c r="I5" s="269"/>
      <c r="J5" s="269"/>
      <c r="K5" s="269"/>
    </row>
    <row r="6" spans="1:12" ht="12.75" customHeight="1">
      <c r="A6" s="9"/>
      <c r="B6" s="118"/>
      <c r="C6" s="119"/>
      <c r="D6" s="119"/>
      <c r="E6" s="119"/>
      <c r="F6" s="119"/>
      <c r="G6" s="119"/>
      <c r="H6" s="119"/>
      <c r="I6" s="119"/>
      <c r="J6" s="119"/>
      <c r="K6" s="119"/>
    </row>
    <row r="7" spans="1:12" ht="12.75" customHeight="1">
      <c r="A7" s="3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2" ht="15" customHeight="1" thickBot="1">
      <c r="A8" s="18"/>
      <c r="B8" s="12"/>
      <c r="C8" s="12"/>
      <c r="D8" s="120"/>
      <c r="E8" s="120"/>
      <c r="F8" s="120"/>
      <c r="G8" s="120"/>
      <c r="H8" s="120"/>
      <c r="I8" s="120"/>
      <c r="J8" s="120"/>
      <c r="K8" s="13" t="str">
        <f>'By Market'!I10</f>
        <v>15/09/2015</v>
      </c>
    </row>
    <row r="9" spans="1:12" ht="15">
      <c r="A9" s="18"/>
      <c r="B9" s="270" t="str">
        <f>'By Market'!D11</f>
        <v>August</v>
      </c>
      <c r="C9" s="271"/>
      <c r="D9" s="271"/>
      <c r="E9" s="271"/>
      <c r="F9" s="272"/>
      <c r="G9" s="273" t="s">
        <v>121</v>
      </c>
      <c r="H9" s="274"/>
      <c r="I9" s="274"/>
      <c r="J9" s="274"/>
      <c r="K9" s="275"/>
    </row>
    <row r="10" spans="1:12" ht="17.25">
      <c r="A10" s="18"/>
      <c r="B10" s="248" t="s">
        <v>107</v>
      </c>
      <c r="C10" s="14"/>
      <c r="D10" s="15" t="s">
        <v>33</v>
      </c>
      <c r="E10" s="16" t="s">
        <v>33</v>
      </c>
      <c r="F10" s="17" t="s">
        <v>106</v>
      </c>
      <c r="G10" s="248" t="s">
        <v>107</v>
      </c>
      <c r="H10" s="14"/>
      <c r="I10" s="16" t="s">
        <v>33</v>
      </c>
      <c r="J10" s="16" t="s">
        <v>33</v>
      </c>
      <c r="K10" s="17" t="s">
        <v>106</v>
      </c>
    </row>
    <row r="11" spans="1:12" ht="15.75" thickBot="1">
      <c r="A11" s="114"/>
      <c r="B11" s="19" t="str">
        <f>'By Market'!D12</f>
        <v>'15</v>
      </c>
      <c r="C11" s="20" t="str">
        <f>'By Market'!E12</f>
        <v>'14</v>
      </c>
      <c r="D11" s="21" t="str">
        <f>B11</f>
        <v>'15</v>
      </c>
      <c r="E11" s="20" t="str">
        <f>C11</f>
        <v>'14</v>
      </c>
      <c r="F11" s="22" t="str">
        <f>'By Market'!F12</f>
        <v>15/14</v>
      </c>
      <c r="G11" s="19" t="str">
        <f>B11</f>
        <v>'15</v>
      </c>
      <c r="H11" s="20" t="str">
        <f>C11</f>
        <v>'14</v>
      </c>
      <c r="I11" s="20" t="str">
        <f>D11</f>
        <v>'15</v>
      </c>
      <c r="J11" s="21" t="str">
        <f>E11</f>
        <v>'14</v>
      </c>
      <c r="K11" s="22" t="str">
        <f>F11</f>
        <v>15/14</v>
      </c>
    </row>
    <row r="12" spans="1:12" ht="15">
      <c r="A12" s="227" t="s">
        <v>34</v>
      </c>
      <c r="B12" s="233">
        <v>26.529439486358065</v>
      </c>
      <c r="C12" s="234">
        <v>28.076495680539125</v>
      </c>
      <c r="D12" s="23">
        <v>197591</v>
      </c>
      <c r="E12" s="23">
        <v>187980</v>
      </c>
      <c r="F12" s="228">
        <v>5.1127779551016062</v>
      </c>
      <c r="G12" s="233">
        <v>25.106401021405638</v>
      </c>
      <c r="H12" s="234">
        <v>25.487886849959569</v>
      </c>
      <c r="I12" s="23">
        <v>2273771</v>
      </c>
      <c r="J12" s="23">
        <v>2124592</v>
      </c>
      <c r="K12" s="228">
        <v>7.0215363702772109</v>
      </c>
    </row>
    <row r="13" spans="1:12" ht="15">
      <c r="A13" s="229" t="s">
        <v>35</v>
      </c>
      <c r="B13" s="32">
        <v>12.875151550955358</v>
      </c>
      <c r="C13" s="33">
        <v>14.04631322364412</v>
      </c>
      <c r="D13" s="34">
        <v>95894</v>
      </c>
      <c r="E13" s="34">
        <v>94044</v>
      </c>
      <c r="F13" s="35">
        <v>1.9671643060694994</v>
      </c>
      <c r="G13" s="32">
        <v>12.252804299744085</v>
      </c>
      <c r="H13" s="33">
        <v>12.368833641066196</v>
      </c>
      <c r="I13" s="34">
        <v>1109680</v>
      </c>
      <c r="J13" s="34">
        <v>1031028</v>
      </c>
      <c r="K13" s="35">
        <v>7.6285028146665272</v>
      </c>
    </row>
    <row r="14" spans="1:12" ht="15">
      <c r="A14" s="229" t="s">
        <v>36</v>
      </c>
      <c r="B14" s="32">
        <v>5.6322578306361848</v>
      </c>
      <c r="C14" s="33">
        <v>5.8121542340275534</v>
      </c>
      <c r="D14" s="34">
        <v>41949</v>
      </c>
      <c r="E14" s="34">
        <v>38914</v>
      </c>
      <c r="F14" s="35">
        <v>7.7992496273834613</v>
      </c>
      <c r="G14" s="32">
        <v>5.4795656486434829</v>
      </c>
      <c r="H14" s="33">
        <v>5.6593255053898934</v>
      </c>
      <c r="I14" s="34">
        <v>496259</v>
      </c>
      <c r="J14" s="34">
        <v>471744</v>
      </c>
      <c r="K14" s="35">
        <v>5.1966744675078012</v>
      </c>
    </row>
    <row r="15" spans="1:12" ht="15">
      <c r="A15" s="229" t="s">
        <v>38</v>
      </c>
      <c r="B15" s="32">
        <v>5.1478318311383342</v>
      </c>
      <c r="C15" s="33">
        <v>5.1407857475714236</v>
      </c>
      <c r="D15" s="34">
        <v>38341</v>
      </c>
      <c r="E15" s="34">
        <v>34419</v>
      </c>
      <c r="F15" s="35">
        <v>11.394869112989918</v>
      </c>
      <c r="G15" s="32">
        <v>4.3573930394381346</v>
      </c>
      <c r="H15" s="33">
        <v>4.476448448857222</v>
      </c>
      <c r="I15" s="34">
        <v>394629</v>
      </c>
      <c r="J15" s="34">
        <v>373143</v>
      </c>
      <c r="K15" s="35">
        <v>5.7581141814264232</v>
      </c>
    </row>
    <row r="16" spans="1:12" ht="15">
      <c r="A16" s="229" t="s">
        <v>37</v>
      </c>
      <c r="B16" s="32">
        <v>2.3895037453057806</v>
      </c>
      <c r="C16" s="33">
        <v>2.6630701031174202</v>
      </c>
      <c r="D16" s="34">
        <v>17797</v>
      </c>
      <c r="E16" s="34">
        <v>17830</v>
      </c>
      <c r="F16" s="35">
        <v>-0.18508132361189006</v>
      </c>
      <c r="G16" s="32">
        <v>2.50496354070799</v>
      </c>
      <c r="H16" s="33">
        <v>2.5548925566236664</v>
      </c>
      <c r="I16" s="34">
        <v>226863</v>
      </c>
      <c r="J16" s="34">
        <v>212968</v>
      </c>
      <c r="K16" s="35">
        <v>6.5244543781225346</v>
      </c>
      <c r="L16" s="101"/>
    </row>
    <row r="17" spans="1:12" ht="15">
      <c r="A17" s="229" t="s">
        <v>98</v>
      </c>
      <c r="B17" s="32">
        <v>0.46240663588431241</v>
      </c>
      <c r="C17" s="33">
        <v>0.39415827269359904</v>
      </c>
      <c r="D17" s="34">
        <v>3444</v>
      </c>
      <c r="E17" s="34">
        <v>2639</v>
      </c>
      <c r="F17" s="37">
        <v>30.50397877984085</v>
      </c>
      <c r="G17" s="32">
        <v>0.48869662019895238</v>
      </c>
      <c r="H17" s="33">
        <v>0.40643291445594265</v>
      </c>
      <c r="I17" s="34">
        <v>44259</v>
      </c>
      <c r="J17" s="34">
        <v>33879</v>
      </c>
      <c r="K17" s="37">
        <v>30.638448596475694</v>
      </c>
      <c r="L17" s="101"/>
    </row>
    <row r="18" spans="1:12" ht="17.25">
      <c r="A18" s="129" t="s">
        <v>100</v>
      </c>
      <c r="B18" s="40">
        <v>2.2287892438094037E-2</v>
      </c>
      <c r="C18" s="41">
        <v>2.0014099485010334E-2</v>
      </c>
      <c r="D18" s="42">
        <v>166</v>
      </c>
      <c r="E18" s="42">
        <v>134</v>
      </c>
      <c r="F18" s="43">
        <v>23.880597014925371</v>
      </c>
      <c r="G18" s="40">
        <v>2.2977872672993515E-2</v>
      </c>
      <c r="H18" s="41">
        <v>2.195378356664527E-2</v>
      </c>
      <c r="I18" s="42">
        <v>2081</v>
      </c>
      <c r="J18" s="42">
        <v>1830</v>
      </c>
      <c r="K18" s="43">
        <v>13.715846994535518</v>
      </c>
    </row>
    <row r="19" spans="1:12" ht="15">
      <c r="A19" s="230" t="s">
        <v>39</v>
      </c>
      <c r="B19" s="104">
        <v>9.7369894427892625</v>
      </c>
      <c r="C19" s="105">
        <v>9.8185587458627577</v>
      </c>
      <c r="D19" s="106">
        <v>72521</v>
      </c>
      <c r="E19" s="106">
        <v>65738</v>
      </c>
      <c r="F19" s="107">
        <v>10.318232985487846</v>
      </c>
      <c r="G19" s="236">
        <v>10.630650406297594</v>
      </c>
      <c r="H19" s="105">
        <v>11.017884175916748</v>
      </c>
      <c r="I19" s="106">
        <v>962769</v>
      </c>
      <c r="J19" s="106">
        <v>918417</v>
      </c>
      <c r="K19" s="107">
        <v>4.8291789023940108</v>
      </c>
    </row>
    <row r="20" spans="1:12" ht="15">
      <c r="A20" s="229" t="s">
        <v>40</v>
      </c>
      <c r="B20" s="32">
        <v>5.5181330802001609</v>
      </c>
      <c r="C20" s="33">
        <v>5.5784074751167987</v>
      </c>
      <c r="D20" s="34">
        <v>41099</v>
      </c>
      <c r="E20" s="34">
        <v>37349</v>
      </c>
      <c r="F20" s="35">
        <v>10.040429462636215</v>
      </c>
      <c r="G20" s="116">
        <v>6.0825664196885807</v>
      </c>
      <c r="H20" s="33">
        <v>6.1554090343778256</v>
      </c>
      <c r="I20" s="34">
        <v>550870</v>
      </c>
      <c r="J20" s="34">
        <v>513096</v>
      </c>
      <c r="K20" s="35">
        <v>7.3619751469510577</v>
      </c>
      <c r="L20" s="101"/>
    </row>
    <row r="21" spans="1:12" ht="15">
      <c r="A21" s="229" t="s">
        <v>41</v>
      </c>
      <c r="B21" s="32">
        <v>3.8171372410542976</v>
      </c>
      <c r="C21" s="33">
        <v>3.7057449427059059</v>
      </c>
      <c r="D21" s="34">
        <v>28430</v>
      </c>
      <c r="E21" s="34">
        <v>24811</v>
      </c>
      <c r="F21" s="35">
        <v>14.586272217967835</v>
      </c>
      <c r="G21" s="32">
        <v>4.0174949834589126</v>
      </c>
      <c r="H21" s="33">
        <v>4.1608898024435401</v>
      </c>
      <c r="I21" s="34">
        <v>363846</v>
      </c>
      <c r="J21" s="34">
        <v>346839</v>
      </c>
      <c r="K21" s="35">
        <v>4.9034278152110922</v>
      </c>
    </row>
    <row r="22" spans="1:12" ht="15">
      <c r="A22" s="129" t="s">
        <v>99</v>
      </c>
      <c r="B22" s="40">
        <v>0.40171912153480333</v>
      </c>
      <c r="C22" s="41">
        <v>0.53440632804005206</v>
      </c>
      <c r="D22" s="42">
        <v>2992</v>
      </c>
      <c r="E22" s="42">
        <v>3578</v>
      </c>
      <c r="F22" s="43">
        <v>-16.377864728898825</v>
      </c>
      <c r="G22" s="130">
        <v>0.5305890031500996</v>
      </c>
      <c r="H22" s="41">
        <v>0.70158533909538179</v>
      </c>
      <c r="I22" s="42">
        <v>48053</v>
      </c>
      <c r="J22" s="42">
        <v>58482</v>
      </c>
      <c r="K22" s="43">
        <v>-17.832837454259433</v>
      </c>
    </row>
    <row r="23" spans="1:12" ht="15">
      <c r="A23" s="230" t="s">
        <v>47</v>
      </c>
      <c r="B23" s="104">
        <v>9.1632776091267569</v>
      </c>
      <c r="C23" s="105">
        <v>9.3031210046480499</v>
      </c>
      <c r="D23" s="106">
        <v>68248</v>
      </c>
      <c r="E23" s="106">
        <v>62287</v>
      </c>
      <c r="F23" s="107">
        <v>9.5702152937210023</v>
      </c>
      <c r="G23" s="236">
        <v>9.7497730645227723</v>
      </c>
      <c r="H23" s="105">
        <v>9.8094663515079077</v>
      </c>
      <c r="I23" s="106">
        <v>882992</v>
      </c>
      <c r="J23" s="106">
        <v>817687</v>
      </c>
      <c r="K23" s="107">
        <v>7.9865523115813266</v>
      </c>
    </row>
    <row r="24" spans="1:12" ht="15">
      <c r="A24" s="229" t="s">
        <v>48</v>
      </c>
      <c r="B24" s="32">
        <v>6.4954437371693565</v>
      </c>
      <c r="C24" s="33">
        <v>6.0696490662078366</v>
      </c>
      <c r="D24" s="34">
        <v>48378</v>
      </c>
      <c r="E24" s="34">
        <v>40638</v>
      </c>
      <c r="F24" s="35">
        <v>19.046212904178354</v>
      </c>
      <c r="G24" s="32">
        <v>6.9178413519778363</v>
      </c>
      <c r="H24" s="33">
        <v>6.8350165967004788</v>
      </c>
      <c r="I24" s="34">
        <v>626517</v>
      </c>
      <c r="J24" s="34">
        <v>569746</v>
      </c>
      <c r="K24" s="35">
        <v>9.9642647776377551</v>
      </c>
    </row>
    <row r="25" spans="1:12" ht="15">
      <c r="A25" s="129" t="s">
        <v>49</v>
      </c>
      <c r="B25" s="40">
        <v>2.6678338719574008</v>
      </c>
      <c r="C25" s="41">
        <v>3.2334719384402146</v>
      </c>
      <c r="D25" s="42">
        <v>19870</v>
      </c>
      <c r="E25" s="42">
        <v>21649</v>
      </c>
      <c r="F25" s="43">
        <v>-8.2174696290821743</v>
      </c>
      <c r="G25" s="40">
        <v>2.8319317125449359</v>
      </c>
      <c r="H25" s="41">
        <v>2.9744497548074285</v>
      </c>
      <c r="I25" s="42">
        <v>256475</v>
      </c>
      <c r="J25" s="42">
        <v>247941</v>
      </c>
      <c r="K25" s="43">
        <v>3.4419478827624315</v>
      </c>
    </row>
    <row r="26" spans="1:12" ht="15">
      <c r="A26" s="68" t="s">
        <v>42</v>
      </c>
      <c r="B26" s="48">
        <v>6.7952561697854046</v>
      </c>
      <c r="C26" s="49">
        <v>7.0012067031828797</v>
      </c>
      <c r="D26" s="50">
        <v>50611</v>
      </c>
      <c r="E26" s="50">
        <v>46875.039215686273</v>
      </c>
      <c r="F26" s="51">
        <v>7.9700430054542224</v>
      </c>
      <c r="G26" s="48">
        <v>7.288479627813671</v>
      </c>
      <c r="H26" s="49">
        <v>7.4071440048682877</v>
      </c>
      <c r="I26" s="50">
        <v>660084</v>
      </c>
      <c r="J26" s="50">
        <v>617436.78431372554</v>
      </c>
      <c r="K26" s="51">
        <v>6.9071387986182895</v>
      </c>
    </row>
    <row r="27" spans="1:12" ht="15">
      <c r="A27" s="73" t="s">
        <v>84</v>
      </c>
      <c r="B27" s="25">
        <v>6.8594345588541339</v>
      </c>
      <c r="C27" s="26">
        <v>6.7160746077833942</v>
      </c>
      <c r="D27" s="27">
        <v>51089</v>
      </c>
      <c r="E27" s="27">
        <v>44966</v>
      </c>
      <c r="F27" s="28">
        <v>13.616955032691367</v>
      </c>
      <c r="G27" s="25">
        <v>6.8221867095145283</v>
      </c>
      <c r="H27" s="26">
        <v>7.3642947263052996</v>
      </c>
      <c r="I27" s="27">
        <v>617854</v>
      </c>
      <c r="J27" s="27">
        <v>613865</v>
      </c>
      <c r="K27" s="28">
        <v>0.64981714220553377</v>
      </c>
    </row>
    <row r="28" spans="1:12" ht="15">
      <c r="A28" s="229" t="s">
        <v>43</v>
      </c>
      <c r="B28" s="32">
        <v>6.8469479685123096</v>
      </c>
      <c r="C28" s="33">
        <v>6.6255630832467052</v>
      </c>
      <c r="D28" s="34">
        <v>50996</v>
      </c>
      <c r="E28" s="34">
        <v>44360</v>
      </c>
      <c r="F28" s="35">
        <v>14.95942290351668</v>
      </c>
      <c r="G28" s="32">
        <v>6.7950902657185051</v>
      </c>
      <c r="H28" s="57">
        <v>6.9492602474683265</v>
      </c>
      <c r="I28" s="34">
        <v>615400</v>
      </c>
      <c r="J28" s="58">
        <v>579269</v>
      </c>
      <c r="K28" s="35">
        <v>6.2373439628221092</v>
      </c>
    </row>
    <row r="29" spans="1:12" ht="15">
      <c r="A29" s="229" t="s">
        <v>44</v>
      </c>
      <c r="B29" s="32">
        <v>1.2486590341823768E-2</v>
      </c>
      <c r="C29" s="33">
        <v>8.274485906489347E-2</v>
      </c>
      <c r="D29" s="34">
        <v>93</v>
      </c>
      <c r="E29" s="34">
        <v>554</v>
      </c>
      <c r="F29" s="35">
        <v>-83.212996389891686</v>
      </c>
      <c r="G29" s="32">
        <v>2.3783920104578582E-2</v>
      </c>
      <c r="H29" s="33">
        <v>0.41251519219817717</v>
      </c>
      <c r="I29" s="34">
        <v>2154</v>
      </c>
      <c r="J29" s="34">
        <v>34386</v>
      </c>
      <c r="K29" s="35">
        <v>-93.735822718548249</v>
      </c>
      <c r="L29" s="101"/>
    </row>
    <row r="30" spans="1:12" ht="15">
      <c r="A30" s="229" t="s">
        <v>85</v>
      </c>
      <c r="B30" s="32">
        <v>0</v>
      </c>
      <c r="C30" s="33">
        <v>7.766665471795056E-3</v>
      </c>
      <c r="D30" s="34">
        <v>0</v>
      </c>
      <c r="E30" s="34">
        <v>52</v>
      </c>
      <c r="F30" s="35">
        <v>-100</v>
      </c>
      <c r="G30" s="32">
        <v>3.312523691445485E-3</v>
      </c>
      <c r="H30" s="33">
        <v>2.5192866387953585E-3</v>
      </c>
      <c r="I30" s="34">
        <v>300</v>
      </c>
      <c r="J30" s="34">
        <v>210</v>
      </c>
      <c r="K30" s="35">
        <v>42.857142857142854</v>
      </c>
      <c r="L30" s="101"/>
    </row>
    <row r="31" spans="1:12" ht="15">
      <c r="A31" s="73" t="s">
        <v>82</v>
      </c>
      <c r="B31" s="25">
        <v>5.2167094746367813</v>
      </c>
      <c r="C31" s="26">
        <v>5.0593851190689563</v>
      </c>
      <c r="D31" s="27">
        <v>38854</v>
      </c>
      <c r="E31" s="27">
        <v>33874</v>
      </c>
      <c r="F31" s="28">
        <v>14.701541004900514</v>
      </c>
      <c r="G31" s="25">
        <v>6.3779441572547748</v>
      </c>
      <c r="H31" s="26">
        <v>6.1016402595441077</v>
      </c>
      <c r="I31" s="27">
        <v>577621</v>
      </c>
      <c r="J31" s="27">
        <v>508614</v>
      </c>
      <c r="K31" s="28">
        <v>13.567656415277598</v>
      </c>
    </row>
    <row r="32" spans="1:12" s="55" customFormat="1" ht="15">
      <c r="A32" s="229" t="s">
        <v>45</v>
      </c>
      <c r="B32" s="32">
        <v>3.8015625692300872</v>
      </c>
      <c r="C32" s="33">
        <v>3.9005090153063056</v>
      </c>
      <c r="D32" s="34">
        <v>28314</v>
      </c>
      <c r="E32" s="34">
        <v>26115</v>
      </c>
      <c r="F32" s="35">
        <v>8.4204480183802417</v>
      </c>
      <c r="G32" s="32">
        <v>4.8183969615766022</v>
      </c>
      <c r="H32" s="33">
        <v>4.751410590577172</v>
      </c>
      <c r="I32" s="34">
        <v>436380</v>
      </c>
      <c r="J32" s="34">
        <v>396063</v>
      </c>
      <c r="K32" s="35">
        <v>10.179441149514092</v>
      </c>
      <c r="L32" s="102"/>
    </row>
    <row r="33" spans="1:12" ht="15">
      <c r="A33" s="229" t="s">
        <v>78</v>
      </c>
      <c r="B33" s="32">
        <v>0.61681071000363852</v>
      </c>
      <c r="C33" s="33">
        <v>0.3060364913790013</v>
      </c>
      <c r="D33" s="34">
        <v>4594</v>
      </c>
      <c r="E33" s="34">
        <v>2049</v>
      </c>
      <c r="F33" s="35">
        <v>124.20693020985847</v>
      </c>
      <c r="G33" s="32">
        <v>0.60317743897530829</v>
      </c>
      <c r="H33" s="33">
        <v>0.23723282515322963</v>
      </c>
      <c r="I33" s="34">
        <v>54627</v>
      </c>
      <c r="J33" s="34">
        <v>19775</v>
      </c>
      <c r="K33" s="35">
        <v>176.24273072060683</v>
      </c>
    </row>
    <row r="34" spans="1:12" ht="15">
      <c r="A34" s="229" t="s">
        <v>77</v>
      </c>
      <c r="B34" s="32">
        <v>0.38507033441237165</v>
      </c>
      <c r="C34" s="33">
        <v>0.43538134327466516</v>
      </c>
      <c r="D34" s="34">
        <v>2868</v>
      </c>
      <c r="E34" s="34">
        <v>2915</v>
      </c>
      <c r="F34" s="35">
        <v>-1.6123499142367066</v>
      </c>
      <c r="G34" s="116">
        <v>0.48026072653140456</v>
      </c>
      <c r="H34" s="33">
        <v>0.58313088065983243</v>
      </c>
      <c r="I34" s="34">
        <v>43495</v>
      </c>
      <c r="J34" s="34">
        <v>48608</v>
      </c>
      <c r="K34" s="35">
        <v>-10.518844634628046</v>
      </c>
      <c r="L34" s="101"/>
    </row>
    <row r="35" spans="1:12" ht="15">
      <c r="A35" s="31" t="s">
        <v>46</v>
      </c>
      <c r="B35" s="32">
        <v>0.36479640815844278</v>
      </c>
      <c r="C35" s="33">
        <v>0.36473455927160625</v>
      </c>
      <c r="D35" s="34">
        <v>2717</v>
      </c>
      <c r="E35" s="34">
        <v>2442</v>
      </c>
      <c r="F35" s="35">
        <v>11.261261261261261</v>
      </c>
      <c r="G35" s="32">
        <v>0.41486046711663249</v>
      </c>
      <c r="H35" s="33">
        <v>0.46648790928360723</v>
      </c>
      <c r="I35" s="34">
        <v>37572</v>
      </c>
      <c r="J35" s="34">
        <v>38885</v>
      </c>
      <c r="K35" s="35">
        <v>-3.3766233766233764</v>
      </c>
    </row>
    <row r="36" spans="1:12" ht="17.25">
      <c r="A36" s="129" t="s">
        <v>113</v>
      </c>
      <c r="B36" s="40">
        <v>4.8469452832240648E-2</v>
      </c>
      <c r="C36" s="41">
        <v>5.272370983737798E-2</v>
      </c>
      <c r="D36" s="42">
        <v>361</v>
      </c>
      <c r="E36" s="42">
        <v>353</v>
      </c>
      <c r="F36" s="43">
        <v>2.2662889518413598</v>
      </c>
      <c r="G36" s="40">
        <v>6.124856305482701E-2</v>
      </c>
      <c r="H36" s="41">
        <v>6.3378053870266099E-2</v>
      </c>
      <c r="I36" s="42">
        <v>5547</v>
      </c>
      <c r="J36" s="42">
        <v>5283</v>
      </c>
      <c r="K36" s="43">
        <v>4.9971607041453714</v>
      </c>
    </row>
    <row r="37" spans="1:12" ht="15">
      <c r="A37" s="73" t="s">
        <v>53</v>
      </c>
      <c r="B37" s="25">
        <v>7.1881138401098816</v>
      </c>
      <c r="C37" s="26">
        <v>6.5868791148391104</v>
      </c>
      <c r="D37" s="27">
        <v>53537</v>
      </c>
      <c r="E37" s="27">
        <v>44101</v>
      </c>
      <c r="F37" s="240">
        <v>21.396340219042653</v>
      </c>
      <c r="G37" s="25">
        <v>6.2889587291569109</v>
      </c>
      <c r="H37" s="26">
        <v>6.0942383554672661</v>
      </c>
      <c r="I37" s="27">
        <v>569562</v>
      </c>
      <c r="J37" s="27">
        <v>507997</v>
      </c>
      <c r="K37" s="240">
        <v>12.119166058067272</v>
      </c>
      <c r="L37" s="101"/>
    </row>
    <row r="38" spans="1:12" s="55" customFormat="1" ht="15">
      <c r="A38" s="229" t="s">
        <v>54</v>
      </c>
      <c r="B38" s="32">
        <v>5.7102654541695141</v>
      </c>
      <c r="C38" s="33">
        <v>5.4238209604378005</v>
      </c>
      <c r="D38" s="34">
        <v>42530</v>
      </c>
      <c r="E38" s="34">
        <v>36314</v>
      </c>
      <c r="F38" s="35">
        <v>17.117365203502782</v>
      </c>
      <c r="G38" s="116">
        <v>5.0118925121395712</v>
      </c>
      <c r="H38" s="33">
        <v>5.0328868877488651</v>
      </c>
      <c r="I38" s="34">
        <v>453904</v>
      </c>
      <c r="J38" s="34">
        <v>419526</v>
      </c>
      <c r="K38" s="35">
        <v>8.1944861581880506</v>
      </c>
      <c r="L38" s="115"/>
    </row>
    <row r="39" spans="1:12" ht="15">
      <c r="A39" s="229" t="s">
        <v>55</v>
      </c>
      <c r="B39" s="32">
        <v>1.4778483859403679</v>
      </c>
      <c r="C39" s="33">
        <v>1.1630581544013097</v>
      </c>
      <c r="D39" s="34">
        <v>11007</v>
      </c>
      <c r="E39" s="34">
        <v>7787</v>
      </c>
      <c r="F39" s="35">
        <v>41.350969564659046</v>
      </c>
      <c r="G39" s="32">
        <v>1.2770662170173397</v>
      </c>
      <c r="H39" s="33">
        <v>1.0613514677184008</v>
      </c>
      <c r="I39" s="34">
        <v>115658</v>
      </c>
      <c r="J39" s="34">
        <v>88471</v>
      </c>
      <c r="K39" s="35">
        <v>30.729843677589269</v>
      </c>
      <c r="L39" s="101"/>
    </row>
    <row r="40" spans="1:12" ht="15">
      <c r="A40" s="73" t="s">
        <v>56</v>
      </c>
      <c r="B40" s="25">
        <v>6.2580642562624273</v>
      </c>
      <c r="C40" s="26">
        <v>5.6442747726756757</v>
      </c>
      <c r="D40" s="27">
        <v>46610</v>
      </c>
      <c r="E40" s="27">
        <v>37790</v>
      </c>
      <c r="F40" s="28">
        <v>23.339507806297963</v>
      </c>
      <c r="G40" s="74">
        <v>5.7210596674954965</v>
      </c>
      <c r="H40" s="26">
        <v>5.342135320962516</v>
      </c>
      <c r="I40" s="27">
        <v>518130</v>
      </c>
      <c r="J40" s="27">
        <v>445304</v>
      </c>
      <c r="K40" s="28">
        <v>16.354220936708405</v>
      </c>
    </row>
    <row r="41" spans="1:12" ht="15">
      <c r="A41" s="229" t="s">
        <v>57</v>
      </c>
      <c r="B41" s="32">
        <v>5.6365542918290705</v>
      </c>
      <c r="C41" s="33">
        <v>5.3156850796381931</v>
      </c>
      <c r="D41" s="34">
        <v>41981</v>
      </c>
      <c r="E41" s="34">
        <v>35590</v>
      </c>
      <c r="F41" s="35">
        <v>17.957291373981455</v>
      </c>
      <c r="G41" s="32">
        <v>5.0416941836169427</v>
      </c>
      <c r="H41" s="33">
        <v>4.9000964886782654</v>
      </c>
      <c r="I41" s="34">
        <v>456603</v>
      </c>
      <c r="J41" s="34">
        <v>408457</v>
      </c>
      <c r="K41" s="35">
        <v>11.787287278709876</v>
      </c>
    </row>
    <row r="42" spans="1:12" ht="15">
      <c r="A42" s="229" t="s">
        <v>58</v>
      </c>
      <c r="B42" s="32">
        <v>0.62150996443335715</v>
      </c>
      <c r="C42" s="33">
        <v>0.32858969303748314</v>
      </c>
      <c r="D42" s="34">
        <v>4629</v>
      </c>
      <c r="E42" s="34">
        <v>2200</v>
      </c>
      <c r="F42" s="35">
        <v>110.40909090909091</v>
      </c>
      <c r="G42" s="32">
        <v>0.67936548387855455</v>
      </c>
      <c r="H42" s="33">
        <v>0.44203883228425034</v>
      </c>
      <c r="I42" s="34">
        <v>61527</v>
      </c>
      <c r="J42" s="34">
        <v>36847</v>
      </c>
      <c r="K42" s="35">
        <v>66.979672700626907</v>
      </c>
    </row>
    <row r="43" spans="1:12" ht="15">
      <c r="A43" s="73" t="s">
        <v>50</v>
      </c>
      <c r="B43" s="25">
        <v>4.1914664224844556</v>
      </c>
      <c r="C43" s="26">
        <v>4.2377615275238671</v>
      </c>
      <c r="D43" s="27">
        <v>31218</v>
      </c>
      <c r="E43" s="27">
        <v>28373</v>
      </c>
      <c r="F43" s="28">
        <v>10.027138476720825</v>
      </c>
      <c r="G43" s="74">
        <v>4.1410852423867439</v>
      </c>
      <c r="H43" s="26">
        <v>4.189225778828467</v>
      </c>
      <c r="I43" s="27">
        <v>375039</v>
      </c>
      <c r="J43" s="27">
        <v>349201</v>
      </c>
      <c r="K43" s="28">
        <v>7.3991769783018952</v>
      </c>
    </row>
    <row r="44" spans="1:12" ht="15">
      <c r="A44" s="229" t="s">
        <v>51</v>
      </c>
      <c r="B44" s="32">
        <v>3.9428087309462021</v>
      </c>
      <c r="C44" s="33">
        <v>4.0833243717962509</v>
      </c>
      <c r="D44" s="34">
        <v>29366</v>
      </c>
      <c r="E44" s="34">
        <v>27339</v>
      </c>
      <c r="F44" s="35">
        <v>7.4143165441310943</v>
      </c>
      <c r="G44" s="116">
        <v>3.8914313735081363</v>
      </c>
      <c r="H44" s="33">
        <v>3.9879467729917595</v>
      </c>
      <c r="I44" s="34">
        <v>352429</v>
      </c>
      <c r="J44" s="34">
        <v>332423</v>
      </c>
      <c r="K44" s="35">
        <v>6.0182358019751945</v>
      </c>
    </row>
    <row r="45" spans="1:12" ht="15">
      <c r="A45" s="129" t="s">
        <v>52</v>
      </c>
      <c r="B45" s="40">
        <v>0.24865769153825396</v>
      </c>
      <c r="C45" s="41">
        <v>0.15443715572761707</v>
      </c>
      <c r="D45" s="42">
        <v>1852</v>
      </c>
      <c r="E45" s="42">
        <v>1034</v>
      </c>
      <c r="F45" s="43">
        <v>79.110251450676984</v>
      </c>
      <c r="G45" s="40">
        <v>0.24965386887860802</v>
      </c>
      <c r="H45" s="125">
        <v>0.2012790058367073</v>
      </c>
      <c r="I45" s="42">
        <v>22610</v>
      </c>
      <c r="J45" s="126">
        <v>16778</v>
      </c>
      <c r="K45" s="43">
        <v>34.759804505900583</v>
      </c>
    </row>
    <row r="46" spans="1:12" ht="15">
      <c r="A46" s="68" t="s">
        <v>59</v>
      </c>
      <c r="B46" s="48">
        <v>3.3063954167500222</v>
      </c>
      <c r="C46" s="49">
        <v>3.0505072229988888</v>
      </c>
      <c r="D46" s="50">
        <v>24626</v>
      </c>
      <c r="E46" s="50">
        <v>20424</v>
      </c>
      <c r="F46" s="51">
        <v>20.573834704269487</v>
      </c>
      <c r="G46" s="48">
        <v>3.9945723195141101</v>
      </c>
      <c r="H46" s="66">
        <v>3.5967255511929244</v>
      </c>
      <c r="I46" s="50">
        <v>361770</v>
      </c>
      <c r="J46" s="67">
        <v>299812</v>
      </c>
      <c r="K46" s="51">
        <v>20.665617120061906</v>
      </c>
    </row>
    <row r="47" spans="1:12" s="55" customFormat="1" ht="15">
      <c r="A47" s="68" t="s">
        <v>60</v>
      </c>
      <c r="B47" s="69">
        <v>3.6161434158746184</v>
      </c>
      <c r="C47" s="49">
        <v>3.6445077726398303</v>
      </c>
      <c r="D47" s="50">
        <v>26933</v>
      </c>
      <c r="E47" s="50">
        <v>24401</v>
      </c>
      <c r="F47" s="70">
        <v>10.376623908856194</v>
      </c>
      <c r="G47" s="69">
        <v>3.282942854880877</v>
      </c>
      <c r="H47" s="49">
        <v>3.2532867993099077</v>
      </c>
      <c r="I47" s="72">
        <v>297321</v>
      </c>
      <c r="J47" s="50">
        <v>271184</v>
      </c>
      <c r="K47" s="70">
        <v>9.6381054929494372</v>
      </c>
      <c r="L47" s="102"/>
    </row>
    <row r="48" spans="1:12" ht="15">
      <c r="A48" s="68" t="s">
        <v>63</v>
      </c>
      <c r="B48" s="48">
        <v>2.9692574775207805</v>
      </c>
      <c r="C48" s="49">
        <v>3.0500591461447466</v>
      </c>
      <c r="D48" s="50">
        <v>22115</v>
      </c>
      <c r="E48" s="50">
        <v>20421</v>
      </c>
      <c r="F48" s="51">
        <v>8.2953822045933112</v>
      </c>
      <c r="G48" s="69">
        <v>2.7452650510310836</v>
      </c>
      <c r="H48" s="49">
        <v>2.7498013662451339</v>
      </c>
      <c r="I48" s="50">
        <v>248626</v>
      </c>
      <c r="J48" s="50">
        <v>229215</v>
      </c>
      <c r="K48" s="51">
        <v>8.4684684684684672</v>
      </c>
    </row>
    <row r="49" spans="1:12" ht="15">
      <c r="A49" s="73" t="s">
        <v>71</v>
      </c>
      <c r="B49" s="25">
        <v>1.633863633007026</v>
      </c>
      <c r="C49" s="26">
        <v>1.6829766641574362</v>
      </c>
      <c r="D49" s="27">
        <v>12169</v>
      </c>
      <c r="E49" s="27">
        <v>11268</v>
      </c>
      <c r="F49" s="28">
        <v>7.9960951366702169</v>
      </c>
      <c r="G49" s="25">
        <v>1.7546990080868641</v>
      </c>
      <c r="H49" s="26">
        <v>1.7462495319825238</v>
      </c>
      <c r="I49" s="27">
        <v>158915</v>
      </c>
      <c r="J49" s="27">
        <v>145562</v>
      </c>
      <c r="K49" s="28">
        <v>9.1734106428875659</v>
      </c>
      <c r="L49" s="3"/>
    </row>
    <row r="50" spans="1:12" ht="15">
      <c r="A50" s="73" t="s">
        <v>64</v>
      </c>
      <c r="B50" s="74">
        <v>1.6918658591109816</v>
      </c>
      <c r="C50" s="26">
        <v>1.5124087416807064</v>
      </c>
      <c r="D50" s="27">
        <v>12601</v>
      </c>
      <c r="E50" s="27">
        <v>10126</v>
      </c>
      <c r="F50" s="75">
        <v>24.442030416748963</v>
      </c>
      <c r="G50" s="74">
        <v>1.3505600759848768</v>
      </c>
      <c r="H50" s="26">
        <v>1.2930898486784481</v>
      </c>
      <c r="I50" s="76">
        <v>122314</v>
      </c>
      <c r="J50" s="27">
        <v>107788</v>
      </c>
      <c r="K50" s="75">
        <v>13.476453779641517</v>
      </c>
      <c r="L50" s="3"/>
    </row>
    <row r="51" spans="1:12" s="55" customFormat="1" ht="15">
      <c r="A51" s="68" t="s">
        <v>61</v>
      </c>
      <c r="B51" s="48">
        <v>1.373256408776059</v>
      </c>
      <c r="C51" s="49">
        <v>1.2477446798341518</v>
      </c>
      <c r="D51" s="50">
        <v>10228</v>
      </c>
      <c r="E51" s="50">
        <v>8354</v>
      </c>
      <c r="F51" s="51">
        <v>22.432367728034475</v>
      </c>
      <c r="G51" s="48">
        <v>1.2043121550075586</v>
      </c>
      <c r="H51" s="49">
        <v>1.2121487679548659</v>
      </c>
      <c r="I51" s="50">
        <v>109069</v>
      </c>
      <c r="J51" s="50">
        <v>101041</v>
      </c>
      <c r="K51" s="51">
        <v>7.945289535930959</v>
      </c>
    </row>
    <row r="52" spans="1:12" ht="15">
      <c r="A52" s="73" t="s">
        <v>66</v>
      </c>
      <c r="B52" s="25">
        <v>0.92759925832338663</v>
      </c>
      <c r="C52" s="26">
        <v>0.72766934317907539</v>
      </c>
      <c r="D52" s="27">
        <v>6908.75</v>
      </c>
      <c r="E52" s="27">
        <v>4871.95</v>
      </c>
      <c r="F52" s="28">
        <v>41.806668787651766</v>
      </c>
      <c r="G52" s="25">
        <v>1.1833505050880915</v>
      </c>
      <c r="H52" s="26">
        <v>1.0816521193858746</v>
      </c>
      <c r="I52" s="27">
        <v>107170.59999999999</v>
      </c>
      <c r="J52" s="27">
        <v>90163.199999999997</v>
      </c>
      <c r="K52" s="28">
        <v>18.862906374219186</v>
      </c>
      <c r="L52" s="3"/>
    </row>
    <row r="53" spans="1:12" s="55" customFormat="1" ht="15">
      <c r="A53" s="229" t="s">
        <v>67</v>
      </c>
      <c r="B53" s="32">
        <v>0.62939799865467061</v>
      </c>
      <c r="C53" s="33">
        <v>0.60519500304692253</v>
      </c>
      <c r="D53" s="34">
        <v>4687.75</v>
      </c>
      <c r="E53" s="34">
        <v>4051.95</v>
      </c>
      <c r="F53" s="35">
        <v>15.691210404866798</v>
      </c>
      <c r="G53" s="32">
        <v>0.94432983725902342</v>
      </c>
      <c r="H53" s="33">
        <v>0.86463357035821731</v>
      </c>
      <c r="I53" s="34">
        <v>85523.599999999991</v>
      </c>
      <c r="J53" s="34">
        <v>72073.2</v>
      </c>
      <c r="K53" s="35">
        <v>18.662137937541271</v>
      </c>
    </row>
    <row r="54" spans="1:12" ht="15">
      <c r="A54" s="129" t="s">
        <v>68</v>
      </c>
      <c r="B54" s="40">
        <v>0.29820125966871597</v>
      </c>
      <c r="C54" s="41">
        <v>0.1224743401321528</v>
      </c>
      <c r="D54" s="42">
        <v>2221</v>
      </c>
      <c r="E54" s="42">
        <v>820</v>
      </c>
      <c r="F54" s="43">
        <v>170.85365853658536</v>
      </c>
      <c r="G54" s="130">
        <v>0.23902066782906803</v>
      </c>
      <c r="H54" s="41">
        <v>0.21701854902765735</v>
      </c>
      <c r="I54" s="42">
        <v>21647</v>
      </c>
      <c r="J54" s="42">
        <v>18090</v>
      </c>
      <c r="K54" s="43">
        <v>19.662797125483692</v>
      </c>
    </row>
    <row r="55" spans="1:12" ht="15">
      <c r="A55" s="73" t="s">
        <v>65</v>
      </c>
      <c r="B55" s="25">
        <v>0.95018924568910546</v>
      </c>
      <c r="C55" s="26">
        <v>0.99592548780633516</v>
      </c>
      <c r="D55" s="27">
        <v>7077</v>
      </c>
      <c r="E55" s="27">
        <v>6668</v>
      </c>
      <c r="F55" s="28">
        <v>6.1337732453509295</v>
      </c>
      <c r="G55" s="25">
        <v>0.90657148387480024</v>
      </c>
      <c r="H55" s="26">
        <v>0.67330934572566425</v>
      </c>
      <c r="I55" s="27">
        <v>82104</v>
      </c>
      <c r="J55" s="27">
        <v>56125</v>
      </c>
      <c r="K55" s="28">
        <v>46.287750556792872</v>
      </c>
      <c r="L55" s="3"/>
    </row>
    <row r="56" spans="1:12" s="55" customFormat="1" ht="15">
      <c r="A56" s="68" t="s">
        <v>62</v>
      </c>
      <c r="B56" s="48">
        <v>0.83834699026180215</v>
      </c>
      <c r="C56" s="49">
        <v>0.99965946159085217</v>
      </c>
      <c r="D56" s="50">
        <v>6244</v>
      </c>
      <c r="E56" s="50">
        <v>6693</v>
      </c>
      <c r="F56" s="51">
        <v>-6.7085014193933965</v>
      </c>
      <c r="G56" s="48">
        <v>0.86270262845442403</v>
      </c>
      <c r="H56" s="49">
        <v>1.0040316983842854</v>
      </c>
      <c r="I56" s="50">
        <v>78131</v>
      </c>
      <c r="J56" s="50">
        <v>83693</v>
      </c>
      <c r="K56" s="51">
        <v>-6.6457170850608778</v>
      </c>
    </row>
    <row r="57" spans="1:12" s="55" customFormat="1" ht="18" thickBot="1">
      <c r="A57" s="235" t="s">
        <v>112</v>
      </c>
      <c r="B57" s="123">
        <v>0.23764800973148462</v>
      </c>
      <c r="C57" s="78">
        <v>0.21896022272406829</v>
      </c>
      <c r="D57" s="79">
        <v>1770</v>
      </c>
      <c r="E57" s="79">
        <v>1466</v>
      </c>
      <c r="F57" s="124">
        <v>20.736698499317871</v>
      </c>
      <c r="G57" s="123">
        <v>0.20991462632690039</v>
      </c>
      <c r="H57" s="78">
        <v>0.19974344064734631</v>
      </c>
      <c r="I57" s="79">
        <v>19011</v>
      </c>
      <c r="J57" s="79">
        <v>16650</v>
      </c>
      <c r="K57" s="124">
        <v>14.18018018018018</v>
      </c>
    </row>
    <row r="58" spans="1:12" s="55" customFormat="1">
      <c r="A58" s="226" t="s">
        <v>101</v>
      </c>
      <c r="B58" s="83"/>
      <c r="C58" s="83"/>
      <c r="D58" s="85"/>
      <c r="E58" s="85"/>
      <c r="F58" s="83"/>
      <c r="G58" s="85"/>
      <c r="H58" s="83"/>
      <c r="I58" s="86"/>
      <c r="J58" s="86"/>
      <c r="K58" s="88"/>
    </row>
    <row r="59" spans="1:12" ht="15">
      <c r="A59" s="231" t="s">
        <v>108</v>
      </c>
      <c r="B59" s="249"/>
      <c r="C59" s="249"/>
      <c r="D59" s="250"/>
      <c r="E59" s="250"/>
      <c r="F59" s="174"/>
      <c r="G59" s="249"/>
      <c r="H59" s="249"/>
      <c r="I59" s="250"/>
      <c r="J59" s="250"/>
      <c r="K59" s="174"/>
    </row>
    <row r="60" spans="1:12" ht="14.25">
      <c r="A60" s="231" t="s">
        <v>109</v>
      </c>
      <c r="C60" s="81"/>
      <c r="D60" s="82"/>
      <c r="F60" s="84"/>
      <c r="G60" s="85"/>
      <c r="H60" s="81"/>
      <c r="I60" s="82"/>
      <c r="J60" s="82"/>
      <c r="K60" s="84"/>
    </row>
    <row r="61" spans="1:12" ht="14.25">
      <c r="A61" s="128" t="s">
        <v>110</v>
      </c>
      <c r="B61" s="117"/>
      <c r="C61" s="83"/>
      <c r="D61" s="85"/>
      <c r="F61" s="83"/>
      <c r="G61" s="83"/>
      <c r="H61" s="83"/>
      <c r="I61" s="86"/>
      <c r="J61" s="86"/>
      <c r="K61" s="88"/>
    </row>
    <row r="62" spans="1:12" ht="14.25">
      <c r="A62" s="128" t="s">
        <v>111</v>
      </c>
      <c r="B62" s="83"/>
      <c r="C62" s="83"/>
      <c r="D62" s="85"/>
      <c r="E62" s="85"/>
      <c r="F62" s="83"/>
      <c r="G62" s="85"/>
      <c r="H62" s="83"/>
      <c r="I62" s="86"/>
      <c r="J62" s="86"/>
      <c r="K62" s="88"/>
    </row>
    <row r="63" spans="1:12">
      <c r="A63" s="128"/>
    </row>
    <row r="64" spans="1:12">
      <c r="A64" s="266" t="s">
        <v>81</v>
      </c>
      <c r="B64" s="266"/>
      <c r="C64" s="266"/>
      <c r="D64" s="266"/>
      <c r="E64" s="266"/>
      <c r="F64" s="266"/>
      <c r="G64" s="266"/>
      <c r="H64" s="266"/>
      <c r="I64" s="266"/>
      <c r="J64" s="266"/>
      <c r="K64" s="266"/>
    </row>
    <row r="65" spans="1:11" ht="15">
      <c r="A65" s="4"/>
      <c r="B65" s="4"/>
      <c r="C65" s="4"/>
      <c r="D65" s="4"/>
      <c r="E65" s="4"/>
      <c r="F65" s="4"/>
      <c r="G65" s="4"/>
      <c r="H65" s="4"/>
      <c r="I65" s="4"/>
      <c r="J65" s="92"/>
      <c r="K65" s="95" t="s">
        <v>123</v>
      </c>
    </row>
    <row r="66" spans="1:11">
      <c r="D66" s="80"/>
      <c r="E66" s="80"/>
      <c r="F66" s="80"/>
      <c r="G66" s="80"/>
      <c r="H66" s="80"/>
      <c r="I66" s="80"/>
      <c r="J66" s="80"/>
      <c r="K66" s="80"/>
    </row>
    <row r="67" spans="1:11">
      <c r="D67" s="98"/>
      <c r="I67" s="112"/>
      <c r="J67" s="112"/>
      <c r="K67" s="113"/>
    </row>
    <row r="68" spans="1:11">
      <c r="D68" s="98"/>
    </row>
    <row r="69" spans="1:11">
      <c r="D69" s="30"/>
      <c r="E69" s="30"/>
      <c r="F69" s="30"/>
      <c r="G69" s="30"/>
      <c r="H69" s="30"/>
      <c r="I69" s="30"/>
      <c r="J69" s="30"/>
      <c r="K69" s="30"/>
    </row>
    <row r="71" spans="1:11">
      <c r="D71" s="112"/>
      <c r="E71" s="112"/>
      <c r="F71" s="112"/>
      <c r="G71" s="112"/>
      <c r="H71" s="112"/>
      <c r="I71" s="112"/>
      <c r="J71" s="112"/>
    </row>
  </sheetData>
  <mergeCells count="7">
    <mergeCell ref="B1:K1"/>
    <mergeCell ref="B2:K2"/>
    <mergeCell ref="A64:K64"/>
    <mergeCell ref="B4:K4"/>
    <mergeCell ref="B5:K5"/>
    <mergeCell ref="B9:F9"/>
    <mergeCell ref="G9:K9"/>
  </mergeCells>
  <pageMargins left="0.39370078740157483" right="0.19685039370078741" top="0.15748031496062992" bottom="0" header="0.51181102362204722" footer="0.51181102362204722"/>
  <pageSetup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71"/>
  <sheetViews>
    <sheetView showGridLines="0" view="pageBreakPreview" zoomScaleNormal="100" zoomScaleSheetLayoutView="100" workbookViewId="0">
      <selection activeCell="A5" sqref="A5"/>
    </sheetView>
  </sheetViews>
  <sheetFormatPr defaultRowHeight="12.75"/>
  <cols>
    <col min="1" max="1" width="26.140625" style="89" customWidth="1"/>
    <col min="2" max="3" width="6.7109375" style="89" customWidth="1"/>
    <col min="4" max="5" width="12.7109375" style="89" customWidth="1"/>
    <col min="6" max="6" width="9.7109375" style="89" customWidth="1"/>
    <col min="7" max="8" width="6.7109375" style="89" customWidth="1"/>
    <col min="9" max="10" width="12.7109375" style="89" customWidth="1"/>
    <col min="11" max="11" width="9.7109375" style="89" customWidth="1"/>
    <col min="12" max="12" width="9.140625" style="56"/>
    <col min="13" max="16384" width="9.140625" style="3"/>
  </cols>
  <sheetData>
    <row r="1" spans="1:12" ht="26.25">
      <c r="A1" s="91"/>
      <c r="B1" s="264" t="s">
        <v>80</v>
      </c>
      <c r="C1" s="264"/>
      <c r="D1" s="264"/>
      <c r="E1" s="264"/>
      <c r="F1" s="264"/>
      <c r="G1" s="264"/>
      <c r="H1" s="264"/>
      <c r="I1" s="264"/>
      <c r="J1" s="264"/>
      <c r="K1" s="264"/>
    </row>
    <row r="2" spans="1:12" ht="27.75" customHeight="1">
      <c r="A2" s="91"/>
      <c r="B2" s="265" t="s">
        <v>0</v>
      </c>
      <c r="C2" s="265"/>
      <c r="D2" s="265"/>
      <c r="E2" s="265"/>
      <c r="F2" s="265"/>
      <c r="G2" s="265"/>
      <c r="H2" s="265"/>
      <c r="I2" s="265"/>
      <c r="J2" s="265"/>
      <c r="K2" s="265"/>
    </row>
    <row r="3" spans="1:12" ht="15.75" customHeight="1">
      <c r="A3" s="91"/>
      <c r="B3" s="4"/>
      <c r="C3" s="5"/>
      <c r="D3" s="6"/>
      <c r="E3" s="7"/>
      <c r="F3" s="7"/>
      <c r="G3" s="7"/>
      <c r="H3" s="7"/>
      <c r="I3" s="7"/>
      <c r="J3" s="8"/>
      <c r="K3" s="4"/>
    </row>
    <row r="4" spans="1:12" ht="15.75">
      <c r="A4" s="91"/>
      <c r="B4" s="267" t="s">
        <v>32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8.75">
      <c r="A5" s="99"/>
      <c r="B5" s="269" t="s">
        <v>97</v>
      </c>
      <c r="C5" s="269"/>
      <c r="D5" s="269"/>
      <c r="E5" s="269"/>
      <c r="F5" s="269"/>
      <c r="G5" s="269"/>
      <c r="H5" s="269"/>
      <c r="I5" s="269"/>
      <c r="J5" s="269"/>
      <c r="K5" s="269"/>
    </row>
    <row r="6" spans="1:12" ht="12.75" customHeight="1">
      <c r="A6" s="9"/>
      <c r="B6" s="118"/>
      <c r="C6" s="119"/>
      <c r="D6" s="119"/>
      <c r="E6" s="119"/>
      <c r="F6" s="119"/>
      <c r="G6" s="119"/>
      <c r="H6" s="119"/>
      <c r="I6" s="119"/>
      <c r="J6" s="119"/>
      <c r="K6" s="119"/>
    </row>
    <row r="7" spans="1:12" ht="12.75" customHeight="1">
      <c r="A7" s="3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2" ht="13.5" thickBot="1">
      <c r="A8" s="100"/>
      <c r="B8" s="12"/>
      <c r="C8" s="12"/>
      <c r="D8" s="120"/>
      <c r="E8" s="120"/>
      <c r="F8" s="120"/>
      <c r="G8" s="120"/>
      <c r="H8" s="120"/>
      <c r="I8" s="120"/>
      <c r="J8" s="120"/>
      <c r="K8" s="13" t="str">
        <f>'By Market'!I10</f>
        <v>15/09/2015</v>
      </c>
    </row>
    <row r="9" spans="1:12" ht="15" customHeight="1">
      <c r="A9" s="100"/>
      <c r="B9" s="270" t="str">
        <f>'By Market'!D11</f>
        <v>August</v>
      </c>
      <c r="C9" s="271"/>
      <c r="D9" s="271"/>
      <c r="E9" s="271"/>
      <c r="F9" s="272"/>
      <c r="G9" s="273" t="str">
        <f>'By Manufacturer EU28'!G9:K9</f>
        <v>January - August</v>
      </c>
      <c r="H9" s="274"/>
      <c r="I9" s="274"/>
      <c r="J9" s="274"/>
      <c r="K9" s="275"/>
    </row>
    <row r="10" spans="1:12" ht="15" customHeight="1">
      <c r="A10" s="100"/>
      <c r="B10" s="248" t="s">
        <v>107</v>
      </c>
      <c r="C10" s="14"/>
      <c r="D10" s="15" t="s">
        <v>33</v>
      </c>
      <c r="E10" s="16" t="s">
        <v>33</v>
      </c>
      <c r="F10" s="17" t="s">
        <v>106</v>
      </c>
      <c r="G10" s="248" t="s">
        <v>107</v>
      </c>
      <c r="H10" s="14"/>
      <c r="I10" s="16" t="s">
        <v>33</v>
      </c>
      <c r="J10" s="16" t="s">
        <v>33</v>
      </c>
      <c r="K10" s="17" t="s">
        <v>106</v>
      </c>
    </row>
    <row r="11" spans="1:12" ht="15.75" thickBot="1">
      <c r="A11" s="11"/>
      <c r="B11" s="237" t="str">
        <f>'By Market'!D12</f>
        <v>'15</v>
      </c>
      <c r="C11" s="238" t="str">
        <f>'By Market'!E12</f>
        <v>'14</v>
      </c>
      <c r="D11" s="239" t="str">
        <f>B11</f>
        <v>'15</v>
      </c>
      <c r="E11" s="238" t="str">
        <f>C11</f>
        <v>'14</v>
      </c>
      <c r="F11" s="155" t="str">
        <f>'By Market'!F12</f>
        <v>15/14</v>
      </c>
      <c r="G11" s="19" t="str">
        <f>B11</f>
        <v>'15</v>
      </c>
      <c r="H11" s="20" t="str">
        <f>C11</f>
        <v>'14</v>
      </c>
      <c r="I11" s="20" t="str">
        <f>D11</f>
        <v>'15</v>
      </c>
      <c r="J11" s="21" t="str">
        <f>E11</f>
        <v>'14</v>
      </c>
      <c r="K11" s="22" t="str">
        <f>F11</f>
        <v>15/14</v>
      </c>
    </row>
    <row r="12" spans="1:12" ht="15">
      <c r="A12" s="232" t="s">
        <v>34</v>
      </c>
      <c r="B12" s="233">
        <v>26.687016103858891</v>
      </c>
      <c r="C12" s="234">
        <v>28.147981250650624</v>
      </c>
      <c r="D12" s="23">
        <v>208606</v>
      </c>
      <c r="E12" s="23">
        <v>197388</v>
      </c>
      <c r="F12" s="228">
        <v>5.683222890955884</v>
      </c>
      <c r="G12" s="241">
        <v>25.261058730486948</v>
      </c>
      <c r="H12" s="234">
        <v>25.579990750439492</v>
      </c>
      <c r="I12" s="23">
        <v>2370038</v>
      </c>
      <c r="J12" s="23">
        <v>2209110</v>
      </c>
      <c r="K12" s="228">
        <v>7.2847436297875614</v>
      </c>
    </row>
    <row r="13" spans="1:12" ht="15">
      <c r="A13" s="31" t="s">
        <v>35</v>
      </c>
      <c r="B13" s="32">
        <v>12.936306091014691</v>
      </c>
      <c r="C13" s="33">
        <v>14.069569954267443</v>
      </c>
      <c r="D13" s="34">
        <v>101120</v>
      </c>
      <c r="E13" s="34">
        <v>98663</v>
      </c>
      <c r="F13" s="35">
        <v>2.4902952474585205</v>
      </c>
      <c r="G13" s="36">
        <v>12.321454075705219</v>
      </c>
      <c r="H13" s="33">
        <v>12.401462884922637</v>
      </c>
      <c r="I13" s="34">
        <v>1156021</v>
      </c>
      <c r="J13" s="34">
        <v>1071001</v>
      </c>
      <c r="K13" s="35">
        <v>7.9383679380318037</v>
      </c>
    </row>
    <row r="14" spans="1:12" ht="15">
      <c r="A14" s="31" t="s">
        <v>36</v>
      </c>
      <c r="B14" s="32">
        <v>5.6542608446466307</v>
      </c>
      <c r="C14" s="33">
        <v>5.8231646015478056</v>
      </c>
      <c r="D14" s="34">
        <v>44198</v>
      </c>
      <c r="E14" s="34">
        <v>40835</v>
      </c>
      <c r="F14" s="35">
        <v>8.2355822211338321</v>
      </c>
      <c r="G14" s="36">
        <v>5.491815335028746</v>
      </c>
      <c r="H14" s="33">
        <v>5.6691422480044782</v>
      </c>
      <c r="I14" s="34">
        <v>515252</v>
      </c>
      <c r="J14" s="34">
        <v>489592</v>
      </c>
      <c r="K14" s="35">
        <v>5.2410987107632483</v>
      </c>
    </row>
    <row r="15" spans="1:12" ht="15">
      <c r="A15" s="31" t="s">
        <v>38</v>
      </c>
      <c r="B15" s="32">
        <v>5.187955111836617</v>
      </c>
      <c r="C15" s="33">
        <v>5.1884417990134777</v>
      </c>
      <c r="D15" s="34">
        <v>40553</v>
      </c>
      <c r="E15" s="34">
        <v>36384</v>
      </c>
      <c r="F15" s="35">
        <v>11.458333333333332</v>
      </c>
      <c r="G15" s="36">
        <v>4.4239185349247183</v>
      </c>
      <c r="H15" s="33">
        <v>4.5340099670151499</v>
      </c>
      <c r="I15" s="34">
        <v>415060</v>
      </c>
      <c r="J15" s="34">
        <v>391561</v>
      </c>
      <c r="K15" s="35">
        <v>6.0013637721836446</v>
      </c>
      <c r="L15" s="101"/>
    </row>
    <row r="16" spans="1:12" ht="15">
      <c r="A16" s="31" t="s">
        <v>37</v>
      </c>
      <c r="B16" s="32">
        <v>2.3906324359453275</v>
      </c>
      <c r="C16" s="33">
        <v>2.6344347459041058</v>
      </c>
      <c r="D16" s="34">
        <v>18687</v>
      </c>
      <c r="E16" s="34">
        <v>18474</v>
      </c>
      <c r="F16" s="35">
        <v>1.1529717440727509</v>
      </c>
      <c r="G16" s="36">
        <v>2.4920221100000211</v>
      </c>
      <c r="H16" s="33">
        <v>2.5339488282075933</v>
      </c>
      <c r="I16" s="34">
        <v>233806</v>
      </c>
      <c r="J16" s="34">
        <v>218834</v>
      </c>
      <c r="K16" s="35">
        <v>6.8417156383377353</v>
      </c>
      <c r="L16" s="101"/>
    </row>
    <row r="17" spans="1:12" ht="15">
      <c r="A17" s="31" t="s">
        <v>98</v>
      </c>
      <c r="B17" s="32">
        <v>0.49329901391369313</v>
      </c>
      <c r="C17" s="33">
        <v>0.41069460150502457</v>
      </c>
      <c r="D17" s="34">
        <v>3856</v>
      </c>
      <c r="E17" s="34">
        <v>2880</v>
      </c>
      <c r="F17" s="35">
        <v>33.888888888888893</v>
      </c>
      <c r="G17" s="36">
        <v>0.50768584699931152</v>
      </c>
      <c r="H17" s="33">
        <v>0.4181523898673542</v>
      </c>
      <c r="I17" s="34">
        <v>47632</v>
      </c>
      <c r="J17" s="34">
        <v>36112</v>
      </c>
      <c r="K17" s="35">
        <v>31.900753212228622</v>
      </c>
    </row>
    <row r="18" spans="1:12" ht="17.25">
      <c r="A18" s="31" t="s">
        <v>100</v>
      </c>
      <c r="B18" s="32">
        <v>2.4562606501926633E-2</v>
      </c>
      <c r="C18" s="33">
        <v>2.1675548412765186E-2</v>
      </c>
      <c r="D18" s="34">
        <v>192</v>
      </c>
      <c r="E18" s="34">
        <v>152</v>
      </c>
      <c r="F18" s="37">
        <v>26.315789473684209</v>
      </c>
      <c r="G18" s="36">
        <v>2.4162827828926751E-2</v>
      </c>
      <c r="H18" s="33">
        <v>2.3274432422280184E-2</v>
      </c>
      <c r="I18" s="34">
        <v>2267</v>
      </c>
      <c r="J18" s="34">
        <v>2010</v>
      </c>
      <c r="K18" s="37">
        <v>12.786069651741293</v>
      </c>
    </row>
    <row r="19" spans="1:12" ht="15">
      <c r="A19" s="24" t="s">
        <v>39</v>
      </c>
      <c r="B19" s="25">
        <v>9.5255579037862237</v>
      </c>
      <c r="C19" s="26">
        <v>9.7269023502283787</v>
      </c>
      <c r="D19" s="27">
        <v>74459</v>
      </c>
      <c r="E19" s="27">
        <v>68210</v>
      </c>
      <c r="F19" s="28">
        <v>9.161413282509896</v>
      </c>
      <c r="G19" s="29">
        <v>10.498988508001339</v>
      </c>
      <c r="H19" s="26">
        <v>10.882765641750209</v>
      </c>
      <c r="I19" s="27">
        <v>985034</v>
      </c>
      <c r="J19" s="27">
        <v>939845</v>
      </c>
      <c r="K19" s="28">
        <v>4.80813325601562</v>
      </c>
      <c r="L19" s="101"/>
    </row>
    <row r="20" spans="1:12" ht="15">
      <c r="A20" s="31" t="s">
        <v>40</v>
      </c>
      <c r="B20" s="32">
        <v>5.4082509889007726</v>
      </c>
      <c r="C20" s="33">
        <v>5.5580669403679988</v>
      </c>
      <c r="D20" s="34">
        <v>42275</v>
      </c>
      <c r="E20" s="34">
        <v>38976</v>
      </c>
      <c r="F20" s="35">
        <v>8.464183087027914</v>
      </c>
      <c r="G20" s="38">
        <v>6.0038498515270442</v>
      </c>
      <c r="H20" s="33">
        <v>6.0806481084139277</v>
      </c>
      <c r="I20" s="34">
        <v>563292</v>
      </c>
      <c r="J20" s="34">
        <v>525130</v>
      </c>
      <c r="K20" s="35">
        <v>7.267152895473501</v>
      </c>
    </row>
    <row r="21" spans="1:12" ht="15">
      <c r="A21" s="31" t="s">
        <v>41</v>
      </c>
      <c r="B21" s="32">
        <v>3.7235376294014397</v>
      </c>
      <c r="C21" s="33">
        <v>3.6407791218836048</v>
      </c>
      <c r="D21" s="34">
        <v>29106</v>
      </c>
      <c r="E21" s="34">
        <v>25531</v>
      </c>
      <c r="F21" s="35">
        <v>14.002585092632486</v>
      </c>
      <c r="G21" s="38">
        <v>3.9694292797622723</v>
      </c>
      <c r="H21" s="33">
        <v>4.1074509911087036</v>
      </c>
      <c r="I21" s="34">
        <v>372419</v>
      </c>
      <c r="J21" s="34">
        <v>354723</v>
      </c>
      <c r="K21" s="35">
        <v>4.9886813090777871</v>
      </c>
    </row>
    <row r="22" spans="1:12" ht="15">
      <c r="A22" s="39" t="s">
        <v>99</v>
      </c>
      <c r="B22" s="40">
        <v>0.3937692854840113</v>
      </c>
      <c r="C22" s="41">
        <v>0.52805628797677295</v>
      </c>
      <c r="D22" s="42">
        <v>3078</v>
      </c>
      <c r="E22" s="42">
        <v>3703</v>
      </c>
      <c r="F22" s="43">
        <v>-16.878206859303269</v>
      </c>
      <c r="G22" s="44">
        <v>0.52570937671202211</v>
      </c>
      <c r="H22" s="41">
        <v>0.69466654222757862</v>
      </c>
      <c r="I22" s="42">
        <v>49323</v>
      </c>
      <c r="J22" s="42">
        <v>59992</v>
      </c>
      <c r="K22" s="43">
        <v>-17.78403787171623</v>
      </c>
    </row>
    <row r="23" spans="1:12" ht="15">
      <c r="A23" s="24" t="s">
        <v>47</v>
      </c>
      <c r="B23" s="25">
        <v>8.9230064630358363</v>
      </c>
      <c r="C23" s="26">
        <v>9.0588106113217659</v>
      </c>
      <c r="D23" s="27">
        <v>69749</v>
      </c>
      <c r="E23" s="27">
        <v>63525</v>
      </c>
      <c r="F23" s="28">
        <v>9.7977174340810702</v>
      </c>
      <c r="G23" s="29">
        <v>9.5806944654653829</v>
      </c>
      <c r="H23" s="26">
        <v>9.6107310649754982</v>
      </c>
      <c r="I23" s="27">
        <v>898878</v>
      </c>
      <c r="J23" s="27">
        <v>829991</v>
      </c>
      <c r="K23" s="28">
        <v>8.2997285512734464</v>
      </c>
    </row>
    <row r="24" spans="1:12" ht="15">
      <c r="A24" s="31" t="s">
        <v>48</v>
      </c>
      <c r="B24" s="32">
        <v>6.3526320368029712</v>
      </c>
      <c r="C24" s="33">
        <v>5.9278346840147105</v>
      </c>
      <c r="D24" s="34">
        <v>49657</v>
      </c>
      <c r="E24" s="34">
        <v>41569</v>
      </c>
      <c r="F24" s="35">
        <v>19.456806755033799</v>
      </c>
      <c r="G24" s="38">
        <v>6.8074370775235611</v>
      </c>
      <c r="H24" s="33">
        <v>6.6989142998344393</v>
      </c>
      <c r="I24" s="34">
        <v>638686</v>
      </c>
      <c r="J24" s="34">
        <v>578524</v>
      </c>
      <c r="K24" s="35">
        <v>10.399222849873127</v>
      </c>
    </row>
    <row r="25" spans="1:12" ht="15">
      <c r="A25" s="39" t="s">
        <v>49</v>
      </c>
      <c r="B25" s="40">
        <v>2.5703744262328638</v>
      </c>
      <c r="C25" s="41">
        <v>3.1309759273070559</v>
      </c>
      <c r="D25" s="42">
        <v>20092</v>
      </c>
      <c r="E25" s="42">
        <v>21956</v>
      </c>
      <c r="F25" s="43">
        <v>-8.4897066860994705</v>
      </c>
      <c r="G25" s="44">
        <v>2.7732573879418214</v>
      </c>
      <c r="H25" s="41">
        <v>2.9118167651410602</v>
      </c>
      <c r="I25" s="42">
        <v>260192</v>
      </c>
      <c r="J25" s="42">
        <v>251467</v>
      </c>
      <c r="K25" s="43">
        <v>3.4696401515904669</v>
      </c>
    </row>
    <row r="26" spans="1:12" ht="15">
      <c r="A26" s="47" t="s">
        <v>42</v>
      </c>
      <c r="B26" s="48">
        <v>6.7053357145415742</v>
      </c>
      <c r="C26" s="49">
        <v>6.9028359150080263</v>
      </c>
      <c r="D26" s="50">
        <v>52414</v>
      </c>
      <c r="E26" s="50">
        <v>48406.205882352937</v>
      </c>
      <c r="F26" s="51">
        <v>8.2795047547987082</v>
      </c>
      <c r="G26" s="52">
        <v>7.1888622900008317</v>
      </c>
      <c r="H26" s="49">
        <v>7.3072487271864315</v>
      </c>
      <c r="I26" s="50">
        <v>674472</v>
      </c>
      <c r="J26" s="50">
        <v>631060.28431372554</v>
      </c>
      <c r="K26" s="51">
        <v>6.8791709390307227</v>
      </c>
    </row>
    <row r="27" spans="1:12" ht="15">
      <c r="A27" s="24" t="s">
        <v>84</v>
      </c>
      <c r="B27" s="25">
        <v>6.7247811113556004</v>
      </c>
      <c r="C27" s="26">
        <v>6.5698302034506897</v>
      </c>
      <c r="D27" s="27">
        <v>52566</v>
      </c>
      <c r="E27" s="27">
        <v>46071</v>
      </c>
      <c r="F27" s="28">
        <v>14.097805560981962</v>
      </c>
      <c r="G27" s="29">
        <v>6.7145269009974227</v>
      </c>
      <c r="H27" s="26">
        <v>7.2666483404634929</v>
      </c>
      <c r="I27" s="27">
        <v>629969</v>
      </c>
      <c r="J27" s="27">
        <v>627554</v>
      </c>
      <c r="K27" s="28">
        <v>0.38482744114450707</v>
      </c>
    </row>
    <row r="28" spans="1:12" ht="15">
      <c r="A28" s="31" t="s">
        <v>43</v>
      </c>
      <c r="B28" s="32">
        <v>6.6910075274154508</v>
      </c>
      <c r="C28" s="33">
        <v>6.4694381897494617</v>
      </c>
      <c r="D28" s="34">
        <v>52302</v>
      </c>
      <c r="E28" s="34">
        <v>45367</v>
      </c>
      <c r="F28" s="35">
        <v>15.286441686688562</v>
      </c>
      <c r="G28" s="36">
        <v>6.6838730444310377</v>
      </c>
      <c r="H28" s="33">
        <v>6.8402398957120161</v>
      </c>
      <c r="I28" s="34">
        <v>627093</v>
      </c>
      <c r="J28" s="34">
        <v>590729</v>
      </c>
      <c r="K28" s="35">
        <v>6.1557837857968716</v>
      </c>
      <c r="L28" s="101"/>
    </row>
    <row r="29" spans="1:12" ht="15">
      <c r="A29" s="31" t="s">
        <v>44</v>
      </c>
      <c r="B29" s="32">
        <v>2.8400513767852666E-2</v>
      </c>
      <c r="C29" s="33">
        <v>9.1550671585495069E-2</v>
      </c>
      <c r="D29" s="34">
        <v>222</v>
      </c>
      <c r="E29" s="34">
        <v>642</v>
      </c>
      <c r="F29" s="35">
        <v>-65.420560747663544</v>
      </c>
      <c r="G29" s="36">
        <v>2.6187943526984135E-2</v>
      </c>
      <c r="H29" s="33">
        <v>0.42251779336148337</v>
      </c>
      <c r="I29" s="34">
        <v>2457</v>
      </c>
      <c r="J29" s="34">
        <v>36489</v>
      </c>
      <c r="K29" s="35">
        <v>-93.266463865822573</v>
      </c>
      <c r="L29" s="101"/>
    </row>
    <row r="30" spans="1:12" ht="15">
      <c r="A30" s="31" t="s">
        <v>85</v>
      </c>
      <c r="B30" s="32">
        <v>5.3730701722964503E-3</v>
      </c>
      <c r="C30" s="33">
        <v>8.8413421157331681E-3</v>
      </c>
      <c r="D30" s="34">
        <v>42</v>
      </c>
      <c r="E30" s="34">
        <v>62</v>
      </c>
      <c r="F30" s="35">
        <v>-32.258064516129032</v>
      </c>
      <c r="G30" s="36">
        <v>4.4659130394002246E-3</v>
      </c>
      <c r="H30" s="33">
        <v>3.8906513899931057E-3</v>
      </c>
      <c r="I30" s="34">
        <v>419</v>
      </c>
      <c r="J30" s="34">
        <v>336</v>
      </c>
      <c r="K30" s="35">
        <v>24.702380952380953</v>
      </c>
    </row>
    <row r="31" spans="1:12" ht="15">
      <c r="A31" s="24" t="s">
        <v>82</v>
      </c>
      <c r="B31" s="25">
        <v>5.1073590592521709</v>
      </c>
      <c r="C31" s="26">
        <v>4.9964991137267534</v>
      </c>
      <c r="D31" s="27">
        <v>39923</v>
      </c>
      <c r="E31" s="27">
        <v>35038</v>
      </c>
      <c r="F31" s="28">
        <v>13.942005822250128</v>
      </c>
      <c r="G31" s="29">
        <v>6.2681487671308798</v>
      </c>
      <c r="H31" s="26">
        <v>6.0169734298616291</v>
      </c>
      <c r="I31" s="27">
        <v>588089</v>
      </c>
      <c r="J31" s="27">
        <v>519631</v>
      </c>
      <c r="K31" s="28">
        <v>13.174348720534379</v>
      </c>
    </row>
    <row r="32" spans="1:12" ht="15">
      <c r="A32" s="31" t="s">
        <v>45</v>
      </c>
      <c r="B32" s="32">
        <v>3.7047318837984027</v>
      </c>
      <c r="C32" s="33">
        <v>3.8130426908482127</v>
      </c>
      <c r="D32" s="34">
        <v>28959</v>
      </c>
      <c r="E32" s="34">
        <v>26739</v>
      </c>
      <c r="F32" s="35">
        <v>8.3024795242903622</v>
      </c>
      <c r="G32" s="38">
        <v>4.7158442920515276</v>
      </c>
      <c r="H32" s="33">
        <v>4.6560212577781188</v>
      </c>
      <c r="I32" s="34">
        <v>442449</v>
      </c>
      <c r="J32" s="34">
        <v>402098</v>
      </c>
      <c r="K32" s="35">
        <v>10.035115817537019</v>
      </c>
    </row>
    <row r="33" spans="1:12" ht="15">
      <c r="A33" s="229" t="s">
        <v>78</v>
      </c>
      <c r="B33" s="32">
        <v>0.61994995368925232</v>
      </c>
      <c r="C33" s="33">
        <v>0.32484802160709936</v>
      </c>
      <c r="D33" s="34">
        <v>4846</v>
      </c>
      <c r="E33" s="34">
        <v>2278</v>
      </c>
      <c r="F33" s="35">
        <v>112.73046532045655</v>
      </c>
      <c r="G33" s="36">
        <v>0.60882438836176667</v>
      </c>
      <c r="H33" s="33">
        <v>0.25144492539791752</v>
      </c>
      <c r="I33" s="34">
        <v>57121</v>
      </c>
      <c r="J33" s="34">
        <v>21715</v>
      </c>
      <c r="K33" s="35">
        <v>163.04858392816027</v>
      </c>
    </row>
    <row r="34" spans="1:12" ht="15">
      <c r="A34" s="229" t="s">
        <v>77</v>
      </c>
      <c r="B34" s="32">
        <v>0.36741565559131917</v>
      </c>
      <c r="C34" s="33">
        <v>0.41996375049732548</v>
      </c>
      <c r="D34" s="34">
        <v>2872</v>
      </c>
      <c r="E34" s="34">
        <v>2945</v>
      </c>
      <c r="F34" s="35">
        <v>-2.4787775891341255</v>
      </c>
      <c r="G34" s="38">
        <v>0.46487063774090881</v>
      </c>
      <c r="H34" s="33">
        <v>0.56867196551771249</v>
      </c>
      <c r="I34" s="34">
        <v>43615</v>
      </c>
      <c r="J34" s="34">
        <v>49111</v>
      </c>
      <c r="K34" s="35">
        <v>-11.19097554519354</v>
      </c>
    </row>
    <row r="35" spans="1:12" ht="15">
      <c r="A35" s="31" t="s">
        <v>46</v>
      </c>
      <c r="B35" s="32">
        <v>0.3612750039658375</v>
      </c>
      <c r="C35" s="33">
        <v>0.37547183533428119</v>
      </c>
      <c r="D35" s="34">
        <v>2824</v>
      </c>
      <c r="E35" s="34">
        <v>2633</v>
      </c>
      <c r="F35" s="35">
        <v>7.254082795290544</v>
      </c>
      <c r="G35" s="36">
        <v>0.41019251389335959</v>
      </c>
      <c r="H35" s="33">
        <v>0.46827926447235468</v>
      </c>
      <c r="I35" s="34">
        <v>38485</v>
      </c>
      <c r="J35" s="34">
        <v>40441</v>
      </c>
      <c r="K35" s="35">
        <v>-4.8366756509482949</v>
      </c>
      <c r="L35" s="101"/>
    </row>
    <row r="36" spans="1:12" ht="17.25">
      <c r="A36" s="39" t="s">
        <v>113</v>
      </c>
      <c r="B36" s="40">
        <v>5.3986562207359569E-2</v>
      </c>
      <c r="C36" s="41">
        <v>6.3172815439835384E-2</v>
      </c>
      <c r="D36" s="42">
        <v>422</v>
      </c>
      <c r="E36" s="42">
        <v>443</v>
      </c>
      <c r="F36" s="43">
        <v>-4.7404063205417613</v>
      </c>
      <c r="G36" s="45">
        <v>6.8416935083317518E-2</v>
      </c>
      <c r="H36" s="41">
        <v>7.2556016695526193E-2</v>
      </c>
      <c r="I36" s="42">
        <v>6419</v>
      </c>
      <c r="J36" s="42">
        <v>6266</v>
      </c>
      <c r="K36" s="43">
        <v>2.4417491222470478</v>
      </c>
      <c r="L36" s="101"/>
    </row>
    <row r="37" spans="1:12" ht="15">
      <c r="A37" s="24" t="s">
        <v>53</v>
      </c>
      <c r="B37" s="25">
        <v>7.240851708380454</v>
      </c>
      <c r="C37" s="26">
        <v>6.6759263088394887</v>
      </c>
      <c r="D37" s="27">
        <v>56600</v>
      </c>
      <c r="E37" s="27">
        <v>46815</v>
      </c>
      <c r="F37" s="28">
        <v>20.901420484887325</v>
      </c>
      <c r="G37" s="29">
        <v>6.3487057378988672</v>
      </c>
      <c r="H37" s="26">
        <v>6.1562263275284659</v>
      </c>
      <c r="I37" s="27">
        <v>595647</v>
      </c>
      <c r="J37" s="27">
        <v>531657</v>
      </c>
      <c r="K37" s="28">
        <v>12.035955512670764</v>
      </c>
    </row>
    <row r="38" spans="1:12" ht="15">
      <c r="A38" s="31" t="s">
        <v>54</v>
      </c>
      <c r="B38" s="32">
        <v>5.7890993199228324</v>
      </c>
      <c r="C38" s="33">
        <v>5.49760356847976</v>
      </c>
      <c r="D38" s="34">
        <v>45252</v>
      </c>
      <c r="E38" s="34">
        <v>38552</v>
      </c>
      <c r="F38" s="35">
        <v>17.379124299647231</v>
      </c>
      <c r="G38" s="36">
        <v>5.0752916699530388</v>
      </c>
      <c r="H38" s="33">
        <v>5.0927121383460054</v>
      </c>
      <c r="I38" s="34">
        <v>476173</v>
      </c>
      <c r="J38" s="34">
        <v>439811</v>
      </c>
      <c r="K38" s="35">
        <v>8.267642237233721</v>
      </c>
    </row>
    <row r="39" spans="1:12" ht="15">
      <c r="A39" s="31" t="s">
        <v>55</v>
      </c>
      <c r="B39" s="32">
        <v>1.4517523884576218</v>
      </c>
      <c r="C39" s="33">
        <v>1.1783227403597285</v>
      </c>
      <c r="D39" s="34">
        <v>11348</v>
      </c>
      <c r="E39" s="34">
        <v>8263</v>
      </c>
      <c r="F39" s="37">
        <v>37.335108314171613</v>
      </c>
      <c r="G39" s="36">
        <v>1.2734140679458292</v>
      </c>
      <c r="H39" s="33">
        <v>1.0635141891824607</v>
      </c>
      <c r="I39" s="34">
        <v>119474</v>
      </c>
      <c r="J39" s="34">
        <v>91846</v>
      </c>
      <c r="K39" s="37">
        <v>30.080787405004028</v>
      </c>
      <c r="L39" s="101"/>
    </row>
    <row r="40" spans="1:12" ht="15">
      <c r="A40" s="24" t="s">
        <v>56</v>
      </c>
      <c r="B40" s="25">
        <v>6.3219287786755629</v>
      </c>
      <c r="C40" s="26">
        <v>5.6499028165378729</v>
      </c>
      <c r="D40" s="27">
        <v>49417</v>
      </c>
      <c r="E40" s="27">
        <v>39620</v>
      </c>
      <c r="F40" s="28">
        <v>24.727410398788489</v>
      </c>
      <c r="G40" s="29">
        <v>5.75950365480091</v>
      </c>
      <c r="H40" s="26">
        <v>5.3531194571244427</v>
      </c>
      <c r="I40" s="27">
        <v>540367</v>
      </c>
      <c r="J40" s="27">
        <v>462300</v>
      </c>
      <c r="K40" s="28">
        <v>16.886653688081331</v>
      </c>
    </row>
    <row r="41" spans="1:12" ht="15">
      <c r="A41" s="31" t="s">
        <v>57</v>
      </c>
      <c r="B41" s="32">
        <v>5.6940471499700642</v>
      </c>
      <c r="C41" s="33">
        <v>5.3277642384823691</v>
      </c>
      <c r="D41" s="34">
        <v>44509</v>
      </c>
      <c r="E41" s="34">
        <v>37361</v>
      </c>
      <c r="F41" s="35">
        <v>19.132250207435561</v>
      </c>
      <c r="G41" s="38">
        <v>5.0810685789443397</v>
      </c>
      <c r="H41" s="33">
        <v>4.9133716361787041</v>
      </c>
      <c r="I41" s="34">
        <v>476715</v>
      </c>
      <c r="J41" s="34">
        <v>424323</v>
      </c>
      <c r="K41" s="35">
        <v>12.347197771508968</v>
      </c>
    </row>
    <row r="42" spans="1:12" ht="15">
      <c r="A42" s="39" t="s">
        <v>58</v>
      </c>
      <c r="B42" s="40">
        <v>0.62788162870549946</v>
      </c>
      <c r="C42" s="41">
        <v>0.32213857805550367</v>
      </c>
      <c r="D42" s="42">
        <v>4908</v>
      </c>
      <c r="E42" s="42">
        <v>2259</v>
      </c>
      <c r="F42" s="43">
        <v>117.26427622841966</v>
      </c>
      <c r="G42" s="44">
        <v>0.6784350758565707</v>
      </c>
      <c r="H42" s="41">
        <v>0.43974782094573861</v>
      </c>
      <c r="I42" s="42">
        <v>63652</v>
      </c>
      <c r="J42" s="42">
        <v>37977</v>
      </c>
      <c r="K42" s="43">
        <v>67.606709324064568</v>
      </c>
    </row>
    <row r="43" spans="1:12" ht="15">
      <c r="A43" s="24" t="s">
        <v>50</v>
      </c>
      <c r="B43" s="25">
        <v>4.3237863257922715</v>
      </c>
      <c r="C43" s="26">
        <v>4.3448066384219057</v>
      </c>
      <c r="D43" s="27">
        <v>33798</v>
      </c>
      <c r="E43" s="27">
        <v>30468</v>
      </c>
      <c r="F43" s="28">
        <v>10.929499803072074</v>
      </c>
      <c r="G43" s="29">
        <v>4.2221956943908561</v>
      </c>
      <c r="H43" s="26">
        <v>4.2778869964935504</v>
      </c>
      <c r="I43" s="27">
        <v>396134</v>
      </c>
      <c r="J43" s="27">
        <v>369442</v>
      </c>
      <c r="K43" s="28">
        <v>7.2249500598199443</v>
      </c>
    </row>
    <row r="44" spans="1:12" ht="15">
      <c r="A44" s="31" t="s">
        <v>51</v>
      </c>
      <c r="B44" s="32">
        <v>4.0657510272798447</v>
      </c>
      <c r="C44" s="33">
        <v>4.1846642642933842</v>
      </c>
      <c r="D44" s="34">
        <v>31781</v>
      </c>
      <c r="E44" s="34">
        <v>29345</v>
      </c>
      <c r="F44" s="35">
        <v>8.3012438234792985</v>
      </c>
      <c r="G44" s="36">
        <v>3.9653364143514622</v>
      </c>
      <c r="H44" s="33">
        <v>4.0738709642307871</v>
      </c>
      <c r="I44" s="34">
        <v>372035</v>
      </c>
      <c r="J44" s="34">
        <v>351823</v>
      </c>
      <c r="K44" s="35">
        <v>5.7449342425026222</v>
      </c>
    </row>
    <row r="45" spans="1:12" ht="17.25">
      <c r="A45" s="39" t="s">
        <v>113</v>
      </c>
      <c r="B45" s="40">
        <v>0.25803529851242712</v>
      </c>
      <c r="C45" s="41">
        <v>0.16014237412852175</v>
      </c>
      <c r="D45" s="42">
        <v>2017</v>
      </c>
      <c r="E45" s="42">
        <v>1123</v>
      </c>
      <c r="F45" s="43">
        <v>79.608192341941233</v>
      </c>
      <c r="G45" s="44">
        <v>0.25685928003939384</v>
      </c>
      <c r="H45" s="41">
        <v>0.20401603226276346</v>
      </c>
      <c r="I45" s="42">
        <v>24099</v>
      </c>
      <c r="J45" s="42">
        <v>17619</v>
      </c>
      <c r="K45" s="43">
        <v>36.778477779669679</v>
      </c>
    </row>
    <row r="46" spans="1:12" ht="15">
      <c r="A46" s="59" t="s">
        <v>59</v>
      </c>
      <c r="B46" s="60">
        <v>3.3006002486963908</v>
      </c>
      <c r="C46" s="61">
        <v>3.0820633410861444</v>
      </c>
      <c r="D46" s="62">
        <v>25800</v>
      </c>
      <c r="E46" s="62">
        <v>21613</v>
      </c>
      <c r="F46" s="63">
        <v>19.372599824179893</v>
      </c>
      <c r="G46" s="64">
        <v>3.9829975549392569</v>
      </c>
      <c r="H46" s="61">
        <v>3.6050011544581659</v>
      </c>
      <c r="I46" s="62">
        <v>373692</v>
      </c>
      <c r="J46" s="62">
        <v>311331</v>
      </c>
      <c r="K46" s="63">
        <v>20.030449907012152</v>
      </c>
    </row>
    <row r="47" spans="1:12" s="55" customFormat="1" ht="15">
      <c r="A47" s="47" t="s">
        <v>60</v>
      </c>
      <c r="B47" s="48">
        <v>3.5808954093511889</v>
      </c>
      <c r="C47" s="49">
        <v>3.6269466995412483</v>
      </c>
      <c r="D47" s="50">
        <v>27991</v>
      </c>
      <c r="E47" s="50">
        <v>25434</v>
      </c>
      <c r="F47" s="51">
        <v>10.053471730754108</v>
      </c>
      <c r="G47" s="52">
        <v>3.2600099337254238</v>
      </c>
      <c r="H47" s="49">
        <v>3.2517161130632557</v>
      </c>
      <c r="I47" s="50">
        <v>305860</v>
      </c>
      <c r="J47" s="50">
        <v>280821</v>
      </c>
      <c r="K47" s="51">
        <v>8.9163559705292688</v>
      </c>
      <c r="L47" s="102"/>
    </row>
    <row r="48" spans="1:12" ht="15">
      <c r="A48" s="47" t="s">
        <v>63</v>
      </c>
      <c r="B48" s="48">
        <v>2.9459776173248251</v>
      </c>
      <c r="C48" s="49">
        <v>2.9959315566038409</v>
      </c>
      <c r="D48" s="50">
        <v>23028</v>
      </c>
      <c r="E48" s="50">
        <v>21009</v>
      </c>
      <c r="F48" s="51">
        <v>9.6101670712551766</v>
      </c>
      <c r="G48" s="52">
        <v>2.7202313321637401</v>
      </c>
      <c r="H48" s="66">
        <v>2.733263656707448</v>
      </c>
      <c r="I48" s="50">
        <v>255217</v>
      </c>
      <c r="J48" s="67">
        <v>236047</v>
      </c>
      <c r="K48" s="51">
        <v>8.121263985562198</v>
      </c>
    </row>
    <row r="49" spans="1:12" ht="15">
      <c r="A49" s="68" t="s">
        <v>71</v>
      </c>
      <c r="B49" s="69">
        <v>1.6863764526479001</v>
      </c>
      <c r="C49" s="49">
        <v>1.745879863272922</v>
      </c>
      <c r="D49" s="50">
        <v>13182</v>
      </c>
      <c r="E49" s="50">
        <v>12243</v>
      </c>
      <c r="F49" s="70">
        <v>7.6696888017642735</v>
      </c>
      <c r="G49" s="71">
        <v>1.8091850721260943</v>
      </c>
      <c r="H49" s="49">
        <v>1.8113298084340521</v>
      </c>
      <c r="I49" s="72">
        <v>169741</v>
      </c>
      <c r="J49" s="50">
        <v>156428</v>
      </c>
      <c r="K49" s="70">
        <v>8.5106246963459231</v>
      </c>
    </row>
    <row r="50" spans="1:12" ht="15">
      <c r="A50" s="47" t="s">
        <v>64</v>
      </c>
      <c r="B50" s="48">
        <v>1.7733690173422234</v>
      </c>
      <c r="C50" s="49">
        <v>1.6059870146352733</v>
      </c>
      <c r="D50" s="50">
        <v>13862</v>
      </c>
      <c r="E50" s="50">
        <v>11262</v>
      </c>
      <c r="F50" s="51">
        <v>23.086485526549456</v>
      </c>
      <c r="G50" s="52">
        <v>1.4102053040977682</v>
      </c>
      <c r="H50" s="49">
        <v>1.3602689922263396</v>
      </c>
      <c r="I50" s="50">
        <v>132308</v>
      </c>
      <c r="J50" s="50">
        <v>117474</v>
      </c>
      <c r="K50" s="51">
        <v>12.627475015748166</v>
      </c>
    </row>
    <row r="51" spans="1:12" s="55" customFormat="1" ht="15">
      <c r="A51" s="47" t="s">
        <v>61</v>
      </c>
      <c r="B51" s="48">
        <v>1.3765294060454716</v>
      </c>
      <c r="C51" s="49">
        <v>1.3040979620706423</v>
      </c>
      <c r="D51" s="50">
        <v>10760</v>
      </c>
      <c r="E51" s="50">
        <v>9145</v>
      </c>
      <c r="F51" s="51">
        <v>17.659923455440133</v>
      </c>
      <c r="G51" s="71">
        <v>1.2358002084803319</v>
      </c>
      <c r="H51" s="49">
        <v>1.2552329840161387</v>
      </c>
      <c r="I51" s="50">
        <v>115945</v>
      </c>
      <c r="J51" s="50">
        <v>108403</v>
      </c>
      <c r="K51" s="51">
        <v>6.9573720284493978</v>
      </c>
      <c r="L51" s="102"/>
    </row>
    <row r="52" spans="1:12" s="55" customFormat="1" ht="15">
      <c r="A52" s="24" t="s">
        <v>66</v>
      </c>
      <c r="B52" s="25">
        <v>0.92198046249341148</v>
      </c>
      <c r="C52" s="26">
        <v>0.73559253391439006</v>
      </c>
      <c r="D52" s="27">
        <v>7206.9</v>
      </c>
      <c r="E52" s="27">
        <v>5158.3499999999995</v>
      </c>
      <c r="F52" s="28">
        <v>39.713280409433253</v>
      </c>
      <c r="G52" s="29">
        <v>1.1777481352947821</v>
      </c>
      <c r="H52" s="281">
        <v>1.0768738291860456</v>
      </c>
      <c r="I52" s="27">
        <v>110498.45</v>
      </c>
      <c r="J52" s="282">
        <v>92999.75</v>
      </c>
      <c r="K52" s="28">
        <v>18.81585703187374</v>
      </c>
      <c r="L52" s="102"/>
    </row>
    <row r="53" spans="1:12" s="55" customFormat="1" ht="15">
      <c r="A53" s="31" t="s">
        <v>67</v>
      </c>
      <c r="B53" s="32">
        <v>0.62569402156392151</v>
      </c>
      <c r="C53" s="33">
        <v>0.61224155117069345</v>
      </c>
      <c r="D53" s="34">
        <v>4890.8999999999996</v>
      </c>
      <c r="E53" s="34">
        <v>4293.3499999999995</v>
      </c>
      <c r="F53" s="35">
        <v>13.918036032468825</v>
      </c>
      <c r="G53" s="38">
        <v>0.94073498909635067</v>
      </c>
      <c r="H53" s="33">
        <v>0.86293432001487724</v>
      </c>
      <c r="I53" s="34">
        <v>88261.45</v>
      </c>
      <c r="J53" s="34">
        <v>74523.75</v>
      </c>
      <c r="K53" s="35">
        <v>18.433989164528082</v>
      </c>
      <c r="L53" s="102"/>
    </row>
    <row r="54" spans="1:12" ht="15">
      <c r="A54" s="39" t="s">
        <v>68</v>
      </c>
      <c r="B54" s="40">
        <v>0.29628644092948997</v>
      </c>
      <c r="C54" s="41">
        <v>0.12335098274369662</v>
      </c>
      <c r="D54" s="42">
        <v>2316</v>
      </c>
      <c r="E54" s="42">
        <v>865</v>
      </c>
      <c r="F54" s="43">
        <v>167.7456647398844</v>
      </c>
      <c r="G54" s="45">
        <v>0.2370131461984315</v>
      </c>
      <c r="H54" s="125">
        <v>0.21393950917116852</v>
      </c>
      <c r="I54" s="42">
        <v>22237</v>
      </c>
      <c r="J54" s="126">
        <v>18476</v>
      </c>
      <c r="K54" s="43">
        <v>20.356137692141157</v>
      </c>
    </row>
    <row r="55" spans="1:12" ht="15">
      <c r="A55" s="24" t="s">
        <v>65</v>
      </c>
      <c r="B55" s="25">
        <v>0.96638504956017579</v>
      </c>
      <c r="C55" s="26">
        <v>1.0467008246690557</v>
      </c>
      <c r="D55" s="27">
        <v>7554</v>
      </c>
      <c r="E55" s="27">
        <v>7340</v>
      </c>
      <c r="F55" s="28">
        <v>2.915531335149864</v>
      </c>
      <c r="G55" s="29">
        <v>0.93984553696475659</v>
      </c>
      <c r="H55" s="26">
        <v>0.71942312756033233</v>
      </c>
      <c r="I55" s="27">
        <v>88178</v>
      </c>
      <c r="J55" s="27">
        <v>62130</v>
      </c>
      <c r="K55" s="28">
        <v>41.924995976178977</v>
      </c>
    </row>
    <row r="56" spans="1:12" s="55" customFormat="1" ht="15">
      <c r="A56" s="47" t="s">
        <v>62</v>
      </c>
      <c r="B56" s="48">
        <v>0.84011790051120927</v>
      </c>
      <c r="C56" s="49">
        <v>1.015470922679611</v>
      </c>
      <c r="D56" s="50">
        <v>6567</v>
      </c>
      <c r="E56" s="50">
        <v>7121</v>
      </c>
      <c r="F56" s="51">
        <v>-7.7798062069934009</v>
      </c>
      <c r="G56" s="52">
        <v>0.87087435969039184</v>
      </c>
      <c r="H56" s="66">
        <v>1.0237160676723227</v>
      </c>
      <c r="I56" s="50">
        <v>81707</v>
      </c>
      <c r="J56" s="67">
        <v>88409</v>
      </c>
      <c r="K56" s="51">
        <v>-7.5806761755024947</v>
      </c>
      <c r="L56" s="102"/>
    </row>
    <row r="57" spans="1:12" s="55" customFormat="1" ht="18" thickBot="1">
      <c r="A57" s="122" t="s">
        <v>112</v>
      </c>
      <c r="B57" s="123">
        <v>0.2969260921404776</v>
      </c>
      <c r="C57" s="78">
        <v>0.26880532077672614</v>
      </c>
      <c r="D57" s="79">
        <v>2321</v>
      </c>
      <c r="E57" s="79">
        <v>1885</v>
      </c>
      <c r="F57" s="124">
        <v>23.129973474801062</v>
      </c>
      <c r="G57" s="127">
        <v>0.26521554691979904</v>
      </c>
      <c r="H57" s="242">
        <v>0.25889042790912459</v>
      </c>
      <c r="I57" s="79">
        <v>24883</v>
      </c>
      <c r="J57" s="243">
        <v>22358</v>
      </c>
      <c r="K57" s="124">
        <v>11.293496734949459</v>
      </c>
      <c r="L57" s="102"/>
    </row>
    <row r="58" spans="1:12" s="55" customFormat="1">
      <c r="A58" s="226" t="s">
        <v>101</v>
      </c>
      <c r="B58" s="83"/>
      <c r="C58" s="83"/>
      <c r="D58" s="85"/>
      <c r="E58" s="85"/>
      <c r="F58" s="83"/>
      <c r="G58" s="85"/>
      <c r="H58" s="83"/>
      <c r="I58" s="86"/>
      <c r="J58" s="86"/>
      <c r="K58" s="88"/>
      <c r="L58" s="102"/>
    </row>
    <row r="59" spans="1:12" ht="15">
      <c r="A59" s="231" t="s">
        <v>108</v>
      </c>
      <c r="B59" s="249"/>
      <c r="C59" s="249"/>
      <c r="D59" s="250"/>
      <c r="E59" s="250"/>
      <c r="F59" s="174"/>
      <c r="G59" s="249"/>
      <c r="H59" s="249"/>
      <c r="I59" s="250"/>
      <c r="J59" s="250"/>
      <c r="K59" s="174"/>
    </row>
    <row r="60" spans="1:12" ht="14.25">
      <c r="A60" s="231" t="s">
        <v>109</v>
      </c>
      <c r="C60" s="81"/>
      <c r="D60" s="82"/>
      <c r="E60" s="83"/>
      <c r="F60" s="84"/>
      <c r="G60" s="85"/>
      <c r="H60" s="81"/>
      <c r="I60" s="82"/>
      <c r="J60" s="82"/>
      <c r="K60" s="84"/>
    </row>
    <row r="61" spans="1:12" ht="14.25">
      <c r="A61" s="128" t="s">
        <v>110</v>
      </c>
      <c r="C61" s="83"/>
      <c r="D61" s="85"/>
      <c r="E61" s="83"/>
      <c r="F61" s="83"/>
      <c r="G61" s="83"/>
      <c r="H61" s="83"/>
      <c r="I61" s="86"/>
      <c r="J61" s="86"/>
      <c r="K61" s="88"/>
    </row>
    <row r="62" spans="1:12" ht="14.25">
      <c r="A62" s="128" t="s">
        <v>111</v>
      </c>
      <c r="B62" s="117"/>
      <c r="C62" s="83"/>
      <c r="D62" s="85"/>
      <c r="E62" s="83"/>
      <c r="F62" s="83"/>
      <c r="G62" s="83"/>
      <c r="H62" s="83"/>
      <c r="I62" s="86"/>
      <c r="J62" s="86"/>
      <c r="K62" s="88"/>
    </row>
    <row r="63" spans="1:12">
      <c r="A63" s="128"/>
    </row>
    <row r="64" spans="1:12">
      <c r="A64" s="266" t="s">
        <v>81</v>
      </c>
      <c r="B64" s="266"/>
      <c r="C64" s="266"/>
      <c r="D64" s="266"/>
      <c r="E64" s="266"/>
      <c r="F64" s="266"/>
      <c r="G64" s="266"/>
      <c r="H64" s="266"/>
      <c r="I64" s="266"/>
      <c r="J64" s="266"/>
      <c r="K64" s="266"/>
    </row>
    <row r="65" spans="1:11" ht="15">
      <c r="A65" s="111"/>
      <c r="B65" s="4"/>
      <c r="C65" s="4"/>
      <c r="D65" s="91"/>
      <c r="E65" s="90"/>
      <c r="F65" s="4"/>
      <c r="G65" s="94"/>
      <c r="H65" s="4"/>
      <c r="I65" s="92"/>
      <c r="J65" s="92"/>
      <c r="K65" s="95" t="s">
        <v>124</v>
      </c>
    </row>
    <row r="66" spans="1:11">
      <c r="D66" s="80"/>
      <c r="E66" s="80"/>
      <c r="F66" s="80"/>
      <c r="G66" s="80"/>
      <c r="H66" s="80"/>
      <c r="I66" s="80"/>
      <c r="J66" s="80"/>
      <c r="K66" s="80"/>
    </row>
    <row r="67" spans="1:11">
      <c r="D67" s="98"/>
      <c r="I67" s="112"/>
      <c r="J67" s="112"/>
      <c r="K67" s="113"/>
    </row>
    <row r="68" spans="1:11">
      <c r="D68" s="98"/>
    </row>
    <row r="69" spans="1:11">
      <c r="D69" s="30"/>
      <c r="E69" s="30"/>
      <c r="F69" s="30"/>
      <c r="G69" s="30"/>
      <c r="H69" s="30"/>
      <c r="I69" s="30"/>
      <c r="J69" s="30"/>
      <c r="K69" s="30"/>
    </row>
    <row r="71" spans="1:11">
      <c r="D71" s="112"/>
      <c r="E71" s="112"/>
      <c r="F71" s="112"/>
      <c r="G71" s="112"/>
      <c r="H71" s="112"/>
      <c r="I71" s="112"/>
      <c r="J71" s="112"/>
    </row>
  </sheetData>
  <mergeCells count="7">
    <mergeCell ref="B1:K1"/>
    <mergeCell ref="B2:K2"/>
    <mergeCell ref="A64:K64"/>
    <mergeCell ref="B4:K4"/>
    <mergeCell ref="B5:K5"/>
    <mergeCell ref="B9:F9"/>
    <mergeCell ref="G9:K9"/>
  </mergeCells>
  <pageMargins left="0.39370078740157483" right="0.19685039370078741" top="0.19685039370078741" bottom="0" header="0.51181102362204722" footer="0.51181102362204722"/>
  <pageSetup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70"/>
  <sheetViews>
    <sheetView showGridLines="0" view="pageBreakPreview" zoomScaleNormal="100" zoomScaleSheetLayoutView="100" workbookViewId="0">
      <selection activeCell="A5" sqref="A5"/>
    </sheetView>
  </sheetViews>
  <sheetFormatPr defaultRowHeight="12.75"/>
  <cols>
    <col min="1" max="1" width="26.5703125" style="89" customWidth="1"/>
    <col min="2" max="3" width="6.7109375" style="89" customWidth="1"/>
    <col min="4" max="5" width="12.7109375" style="89" customWidth="1"/>
    <col min="6" max="6" width="9.7109375" style="89" customWidth="1"/>
    <col min="7" max="8" width="6.7109375" style="89" customWidth="1"/>
    <col min="9" max="10" width="12.7109375" style="89" customWidth="1"/>
    <col min="11" max="11" width="9.7109375" style="89" customWidth="1"/>
    <col min="12" max="12" width="9.140625" style="2" hidden="1" customWidth="1"/>
    <col min="13" max="16384" width="9.140625" style="3"/>
  </cols>
  <sheetData>
    <row r="1" spans="1:12" ht="26.25">
      <c r="A1" s="1"/>
      <c r="B1" s="264" t="s">
        <v>80</v>
      </c>
      <c r="C1" s="264"/>
      <c r="D1" s="264"/>
      <c r="E1" s="264"/>
      <c r="F1" s="264"/>
      <c r="G1" s="264"/>
      <c r="H1" s="264"/>
      <c r="I1" s="264"/>
      <c r="J1" s="264"/>
      <c r="K1" s="264"/>
    </row>
    <row r="2" spans="1:12" ht="27.75" customHeight="1">
      <c r="A2" s="1"/>
      <c r="B2" s="265" t="s">
        <v>0</v>
      </c>
      <c r="C2" s="265"/>
      <c r="D2" s="265"/>
      <c r="E2" s="265"/>
      <c r="F2" s="265"/>
      <c r="G2" s="265"/>
      <c r="H2" s="265"/>
      <c r="I2" s="265"/>
      <c r="J2" s="265"/>
      <c r="K2" s="265"/>
    </row>
    <row r="3" spans="1:12" ht="15.75" customHeight="1">
      <c r="A3" s="1"/>
      <c r="B3" s="4"/>
      <c r="C3" s="5"/>
      <c r="D3" s="6"/>
      <c r="E3" s="7"/>
      <c r="F3" s="7"/>
      <c r="G3" s="7"/>
      <c r="H3" s="7"/>
      <c r="I3" s="7"/>
      <c r="J3" s="8"/>
      <c r="K3" s="4"/>
    </row>
    <row r="4" spans="1:12" ht="15.75">
      <c r="A4" s="1"/>
      <c r="B4" s="267" t="s">
        <v>32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6.5" customHeight="1">
      <c r="A5" s="9"/>
      <c r="B5" s="276" t="s">
        <v>69</v>
      </c>
      <c r="C5" s="276"/>
      <c r="D5" s="276"/>
      <c r="E5" s="276"/>
      <c r="F5" s="276"/>
      <c r="G5" s="276"/>
      <c r="H5" s="276"/>
      <c r="I5" s="276"/>
      <c r="J5" s="276"/>
      <c r="K5" s="276"/>
    </row>
    <row r="6" spans="1:12" ht="12.75" customHeight="1">
      <c r="A6" s="9"/>
      <c r="B6" s="118"/>
      <c r="C6" s="119"/>
      <c r="D6" s="119"/>
      <c r="E6" s="119"/>
      <c r="F6" s="119"/>
      <c r="G6" s="119"/>
      <c r="H6" s="119"/>
      <c r="I6" s="119"/>
      <c r="J6" s="119"/>
      <c r="K6" s="119"/>
    </row>
    <row r="7" spans="1:12" ht="14.25">
      <c r="A7" s="10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2" ht="15" customHeight="1" thickBot="1">
      <c r="A8" s="11"/>
      <c r="B8" s="12"/>
      <c r="C8" s="12"/>
      <c r="D8" s="120"/>
      <c r="E8" s="120"/>
      <c r="F8" s="120"/>
      <c r="G8" s="120"/>
      <c r="H8" s="120"/>
      <c r="I8" s="120"/>
      <c r="J8" s="120"/>
      <c r="K8" s="13" t="str">
        <f>'By Market'!I10</f>
        <v>15/09/2015</v>
      </c>
    </row>
    <row r="9" spans="1:12" ht="15">
      <c r="A9" s="11"/>
      <c r="B9" s="270" t="str">
        <f>'By Market'!D11</f>
        <v>August</v>
      </c>
      <c r="C9" s="277"/>
      <c r="D9" s="277"/>
      <c r="E9" s="277"/>
      <c r="F9" s="278"/>
      <c r="G9" s="273" t="str">
        <f>'By Manufacturer EU28'!G9:K9</f>
        <v>January - August</v>
      </c>
      <c r="H9" s="279"/>
      <c r="I9" s="279"/>
      <c r="J9" s="279"/>
      <c r="K9" s="280"/>
    </row>
    <row r="10" spans="1:12" ht="17.25">
      <c r="A10" s="11"/>
      <c r="B10" s="248" t="s">
        <v>107</v>
      </c>
      <c r="C10" s="14"/>
      <c r="D10" s="15" t="s">
        <v>33</v>
      </c>
      <c r="E10" s="16" t="s">
        <v>33</v>
      </c>
      <c r="F10" s="17" t="s">
        <v>106</v>
      </c>
      <c r="G10" s="248" t="s">
        <v>107</v>
      </c>
      <c r="H10" s="14"/>
      <c r="I10" s="16" t="s">
        <v>33</v>
      </c>
      <c r="J10" s="16" t="s">
        <v>33</v>
      </c>
      <c r="K10" s="17" t="s">
        <v>106</v>
      </c>
    </row>
    <row r="11" spans="1:12" ht="15.75" thickBot="1">
      <c r="A11" s="18"/>
      <c r="B11" s="19" t="str">
        <f>'By Market'!D12</f>
        <v>'15</v>
      </c>
      <c r="C11" s="20" t="str">
        <f>'By Market'!E12</f>
        <v>'14</v>
      </c>
      <c r="D11" s="21" t="str">
        <f>B11</f>
        <v>'15</v>
      </c>
      <c r="E11" s="20" t="str">
        <f>C11</f>
        <v>'14</v>
      </c>
      <c r="F11" s="22" t="str">
        <f>'By Market'!F12</f>
        <v>15/14</v>
      </c>
      <c r="G11" s="19" t="str">
        <f>B11</f>
        <v>'15</v>
      </c>
      <c r="H11" s="20" t="str">
        <f>C11</f>
        <v>'14</v>
      </c>
      <c r="I11" s="20" t="str">
        <f>D11</f>
        <v>'15</v>
      </c>
      <c r="J11" s="21" t="str">
        <f>E11</f>
        <v>'14</v>
      </c>
      <c r="K11" s="22" t="str">
        <f>F11</f>
        <v>15/14</v>
      </c>
    </row>
    <row r="12" spans="1:12" ht="15">
      <c r="A12" s="232" t="s">
        <v>34</v>
      </c>
      <c r="B12" s="233">
        <v>26.386857350001904</v>
      </c>
      <c r="C12" s="234">
        <v>27.877135621114036</v>
      </c>
      <c r="D12" s="23">
        <v>187072</v>
      </c>
      <c r="E12" s="23">
        <v>178538</v>
      </c>
      <c r="F12" s="228">
        <v>4.7799348037952702</v>
      </c>
      <c r="G12" s="241">
        <v>24.751152918401541</v>
      </c>
      <c r="H12" s="234">
        <v>25.154427118063783</v>
      </c>
      <c r="I12" s="23">
        <v>2159224</v>
      </c>
      <c r="J12" s="23">
        <v>2021937</v>
      </c>
      <c r="K12" s="228">
        <v>6.7898752532843512</v>
      </c>
    </row>
    <row r="13" spans="1:12" ht="15">
      <c r="A13" s="31" t="s">
        <v>35</v>
      </c>
      <c r="B13" s="32">
        <v>13.263249355745538</v>
      </c>
      <c r="C13" s="33">
        <v>14.346720878887526</v>
      </c>
      <c r="D13" s="34">
        <v>94031</v>
      </c>
      <c r="E13" s="34">
        <v>91883</v>
      </c>
      <c r="F13" s="35">
        <v>2.3377556240000872</v>
      </c>
      <c r="G13" s="36">
        <v>12.45562248537925</v>
      </c>
      <c r="H13" s="33">
        <v>12.538703195383583</v>
      </c>
      <c r="I13" s="34">
        <v>1086595</v>
      </c>
      <c r="J13" s="34">
        <v>1007873</v>
      </c>
      <c r="K13" s="35">
        <v>7.8107063092274522</v>
      </c>
    </row>
    <row r="14" spans="1:12" ht="15">
      <c r="A14" s="31" t="s">
        <v>36</v>
      </c>
      <c r="B14" s="32">
        <v>5.9945638605335434</v>
      </c>
      <c r="C14" s="33">
        <v>6.1561786629942254</v>
      </c>
      <c r="D14" s="34">
        <v>42499</v>
      </c>
      <c r="E14" s="34">
        <v>39427</v>
      </c>
      <c r="F14" s="35">
        <v>7.7916148832018663</v>
      </c>
      <c r="G14" s="36">
        <v>5.7330057517821214</v>
      </c>
      <c r="H14" s="33">
        <v>5.9246866422097968</v>
      </c>
      <c r="I14" s="34">
        <v>500132</v>
      </c>
      <c r="J14" s="34">
        <v>476232</v>
      </c>
      <c r="K14" s="35">
        <v>5.0185623813603453</v>
      </c>
    </row>
    <row r="15" spans="1:12" ht="15">
      <c r="A15" s="31" t="s">
        <v>38</v>
      </c>
      <c r="B15" s="32">
        <v>4.1734430340823661</v>
      </c>
      <c r="C15" s="33">
        <v>4.2528175677574689</v>
      </c>
      <c r="D15" s="34">
        <v>29588</v>
      </c>
      <c r="E15" s="34">
        <v>27237</v>
      </c>
      <c r="F15" s="35">
        <v>8.6316407827587476</v>
      </c>
      <c r="G15" s="36">
        <v>3.4911209435504147</v>
      </c>
      <c r="H15" s="33">
        <v>3.6591625678518898</v>
      </c>
      <c r="I15" s="34">
        <v>304556</v>
      </c>
      <c r="J15" s="34">
        <v>294127</v>
      </c>
      <c r="K15" s="35">
        <v>3.5457472452376013</v>
      </c>
      <c r="L15" s="30"/>
    </row>
    <row r="16" spans="1:12" ht="15">
      <c r="A16" s="31" t="s">
        <v>37</v>
      </c>
      <c r="B16" s="32">
        <v>2.4028187807757573</v>
      </c>
      <c r="C16" s="33">
        <v>2.6633002626294799</v>
      </c>
      <c r="D16" s="34">
        <v>17035</v>
      </c>
      <c r="E16" s="34">
        <v>17057</v>
      </c>
      <c r="F16" s="35">
        <v>-0.12897930468429383</v>
      </c>
      <c r="G16" s="36">
        <v>2.5155521186978369</v>
      </c>
      <c r="H16" s="33">
        <v>2.5726366044894213</v>
      </c>
      <c r="I16" s="34">
        <v>219450</v>
      </c>
      <c r="J16" s="34">
        <v>206791</v>
      </c>
      <c r="K16" s="35">
        <v>6.1216397231987854</v>
      </c>
      <c r="L16" s="30"/>
    </row>
    <row r="17" spans="1:12" ht="15">
      <c r="A17" s="31" t="s">
        <v>98</v>
      </c>
      <c r="B17" s="32">
        <v>0.52626456536978861</v>
      </c>
      <c r="C17" s="33">
        <v>0.43579005880277183</v>
      </c>
      <c r="D17" s="34">
        <v>3731</v>
      </c>
      <c r="E17" s="34">
        <v>2791</v>
      </c>
      <c r="F17" s="35">
        <v>33.679684700824076</v>
      </c>
      <c r="G17" s="36">
        <v>0.53069036631230371</v>
      </c>
      <c r="H17" s="33">
        <v>0.43512792084095542</v>
      </c>
      <c r="I17" s="34">
        <v>46296</v>
      </c>
      <c r="J17" s="34">
        <v>34976</v>
      </c>
      <c r="K17" s="35">
        <v>32.365050320219581</v>
      </c>
    </row>
    <row r="18" spans="1:12" ht="17.25">
      <c r="A18" s="31" t="s">
        <v>100</v>
      </c>
      <c r="B18" s="32">
        <v>2.6517753494912966E-2</v>
      </c>
      <c r="C18" s="33">
        <v>2.2328190042564089E-2</v>
      </c>
      <c r="D18" s="34">
        <v>188</v>
      </c>
      <c r="E18" s="34">
        <v>143</v>
      </c>
      <c r="F18" s="37">
        <v>31.46853146853147</v>
      </c>
      <c r="G18" s="36">
        <v>2.5161252679616095E-2</v>
      </c>
      <c r="H18" s="33">
        <v>2.4110187288133907E-2</v>
      </c>
      <c r="I18" s="34">
        <v>2195</v>
      </c>
      <c r="J18" s="34">
        <v>1938</v>
      </c>
      <c r="K18" s="37">
        <v>13.261093911248711</v>
      </c>
    </row>
    <row r="19" spans="1:12" ht="15">
      <c r="A19" s="24" t="s">
        <v>39</v>
      </c>
      <c r="B19" s="25">
        <v>9.9166524439354049</v>
      </c>
      <c r="C19" s="26">
        <v>10.017394128466725</v>
      </c>
      <c r="D19" s="27">
        <v>70305</v>
      </c>
      <c r="E19" s="27">
        <v>64156</v>
      </c>
      <c r="F19" s="28">
        <v>9.5844504021447712</v>
      </c>
      <c r="G19" s="29">
        <v>10.843857977739111</v>
      </c>
      <c r="H19" s="26">
        <v>11.113676671689415</v>
      </c>
      <c r="I19" s="27">
        <v>945989</v>
      </c>
      <c r="J19" s="27">
        <v>893328</v>
      </c>
      <c r="K19" s="28">
        <v>5.8949232532731539</v>
      </c>
      <c r="L19" s="30"/>
    </row>
    <row r="20" spans="1:12" ht="15">
      <c r="A20" s="31" t="s">
        <v>40</v>
      </c>
      <c r="B20" s="32">
        <v>5.6097743310967205</v>
      </c>
      <c r="C20" s="33">
        <v>5.7397501116409506</v>
      </c>
      <c r="D20" s="34">
        <v>39771</v>
      </c>
      <c r="E20" s="34">
        <v>36760</v>
      </c>
      <c r="F20" s="35">
        <v>8.190968443960827</v>
      </c>
      <c r="G20" s="38">
        <v>6.193313388503153</v>
      </c>
      <c r="H20" s="33">
        <v>6.2065444353986319</v>
      </c>
      <c r="I20" s="34">
        <v>540288</v>
      </c>
      <c r="J20" s="34">
        <v>498888</v>
      </c>
      <c r="K20" s="35">
        <v>8.2984557656227445</v>
      </c>
    </row>
    <row r="21" spans="1:12" ht="15">
      <c r="A21" s="31" t="s">
        <v>41</v>
      </c>
      <c r="B21" s="32">
        <v>3.8800551230748179</v>
      </c>
      <c r="C21" s="33">
        <v>3.7178778538705841</v>
      </c>
      <c r="D21" s="34">
        <v>27508</v>
      </c>
      <c r="E21" s="34">
        <v>23811</v>
      </c>
      <c r="F21" s="35">
        <v>15.526437360883625</v>
      </c>
      <c r="G21" s="38">
        <v>4.0931110782760269</v>
      </c>
      <c r="H21" s="33">
        <v>4.1831299352483473</v>
      </c>
      <c r="I21" s="34">
        <v>357072</v>
      </c>
      <c r="J21" s="34">
        <v>336244</v>
      </c>
      <c r="K21" s="35">
        <v>6.1943112739558179</v>
      </c>
    </row>
    <row r="22" spans="1:12" ht="15">
      <c r="A22" s="39" t="s">
        <v>99</v>
      </c>
      <c r="B22" s="40">
        <v>0.42682298976386501</v>
      </c>
      <c r="C22" s="41">
        <v>0.55976616295519055</v>
      </c>
      <c r="D22" s="42">
        <v>3026</v>
      </c>
      <c r="E22" s="42">
        <v>3585</v>
      </c>
      <c r="F22" s="43">
        <v>-15.592747559274756</v>
      </c>
      <c r="G22" s="44">
        <v>0.5574335109599321</v>
      </c>
      <c r="H22" s="41">
        <v>0.7240023010424359</v>
      </c>
      <c r="I22" s="42">
        <v>48629</v>
      </c>
      <c r="J22" s="42">
        <v>58196</v>
      </c>
      <c r="K22" s="43">
        <v>-16.439274176919376</v>
      </c>
    </row>
    <row r="23" spans="1:12" ht="15">
      <c r="A23" s="24" t="s">
        <v>47</v>
      </c>
      <c r="B23" s="25">
        <v>8.6955663162467793</v>
      </c>
      <c r="C23" s="26">
        <v>8.7791944988336255</v>
      </c>
      <c r="D23" s="27">
        <v>61648</v>
      </c>
      <c r="E23" s="27">
        <v>56226</v>
      </c>
      <c r="F23" s="28">
        <v>9.6432255540141565</v>
      </c>
      <c r="G23" s="29">
        <v>9.3437544096671488</v>
      </c>
      <c r="H23" s="26">
        <v>9.4147544393597684</v>
      </c>
      <c r="I23" s="27">
        <v>815124</v>
      </c>
      <c r="J23" s="27">
        <v>756767</v>
      </c>
      <c r="K23" s="28">
        <v>7.7113563355696009</v>
      </c>
    </row>
    <row r="24" spans="1:12" ht="15">
      <c r="A24" s="31" t="s">
        <v>48</v>
      </c>
      <c r="B24" s="32">
        <v>6.4582013910536435</v>
      </c>
      <c r="C24" s="33">
        <v>5.9538196819091702</v>
      </c>
      <c r="D24" s="34">
        <v>45786</v>
      </c>
      <c r="E24" s="34">
        <v>38131</v>
      </c>
      <c r="F24" s="35">
        <v>20.075529097060134</v>
      </c>
      <c r="G24" s="36">
        <v>6.9130742339487545</v>
      </c>
      <c r="H24" s="33">
        <v>6.8081421271903197</v>
      </c>
      <c r="I24" s="34">
        <v>603078</v>
      </c>
      <c r="J24" s="34">
        <v>547245</v>
      </c>
      <c r="K24" s="35">
        <v>10.202560096483293</v>
      </c>
    </row>
    <row r="25" spans="1:12" ht="15">
      <c r="A25" s="31" t="s">
        <v>49</v>
      </c>
      <c r="B25" s="32">
        <v>2.2373649251931353</v>
      </c>
      <c r="C25" s="33">
        <v>2.8253748169244557</v>
      </c>
      <c r="D25" s="34">
        <v>15862</v>
      </c>
      <c r="E25" s="34">
        <v>18095</v>
      </c>
      <c r="F25" s="35">
        <v>-12.340425531914894</v>
      </c>
      <c r="G25" s="36">
        <v>2.4306801757183938</v>
      </c>
      <c r="H25" s="33">
        <v>2.6066123121694491</v>
      </c>
      <c r="I25" s="34">
        <v>212046</v>
      </c>
      <c r="J25" s="34">
        <v>209522</v>
      </c>
      <c r="K25" s="35">
        <v>1.2046467674039003</v>
      </c>
      <c r="L25" s="30"/>
    </row>
    <row r="26" spans="1:12" ht="15">
      <c r="A26" s="47" t="s">
        <v>42</v>
      </c>
      <c r="B26" s="48">
        <v>6.7415746185604526</v>
      </c>
      <c r="C26" s="49">
        <v>6.9081867764578018</v>
      </c>
      <c r="D26" s="50">
        <v>47795</v>
      </c>
      <c r="E26" s="50">
        <v>44243.205882352937</v>
      </c>
      <c r="F26" s="51">
        <v>8.0278859698631138</v>
      </c>
      <c r="G26" s="71">
        <v>7.2112837958896252</v>
      </c>
      <c r="H26" s="49">
        <v>7.3694726252799869</v>
      </c>
      <c r="I26" s="50">
        <v>629093</v>
      </c>
      <c r="J26" s="50">
        <v>592365.28431372554</v>
      </c>
      <c r="K26" s="51">
        <v>6.2001803040879944</v>
      </c>
      <c r="L26" s="46"/>
    </row>
    <row r="27" spans="1:12" ht="15">
      <c r="A27" s="24" t="s">
        <v>84</v>
      </c>
      <c r="B27" s="25">
        <v>6.6803581025136856</v>
      </c>
      <c r="C27" s="26">
        <v>6.5192069276722791</v>
      </c>
      <c r="D27" s="27">
        <v>47361</v>
      </c>
      <c r="E27" s="27">
        <v>41752</v>
      </c>
      <c r="F27" s="28">
        <v>13.434086989844799</v>
      </c>
      <c r="G27" s="53">
        <v>6.6879068141830604</v>
      </c>
      <c r="H27" s="26">
        <v>7.2544791701915479</v>
      </c>
      <c r="I27" s="27">
        <v>583435</v>
      </c>
      <c r="J27" s="27">
        <v>583122</v>
      </c>
      <c r="K27" s="28">
        <v>5.3676589118572093E-2</v>
      </c>
    </row>
    <row r="28" spans="1:12" ht="15">
      <c r="A28" s="31" t="s">
        <v>43</v>
      </c>
      <c r="B28" s="32">
        <v>6.646082495602708</v>
      </c>
      <c r="C28" s="33">
        <v>6.4217748256683622</v>
      </c>
      <c r="D28" s="34">
        <v>47118</v>
      </c>
      <c r="E28" s="34">
        <v>41128</v>
      </c>
      <c r="F28" s="35">
        <v>14.564287103676326</v>
      </c>
      <c r="G28" s="38">
        <v>6.6628258024003726</v>
      </c>
      <c r="H28" s="33">
        <v>6.8570840656792349</v>
      </c>
      <c r="I28" s="34">
        <v>581247</v>
      </c>
      <c r="J28" s="34">
        <v>551179</v>
      </c>
      <c r="K28" s="35">
        <v>5.455215093463285</v>
      </c>
      <c r="L28" s="30"/>
    </row>
    <row r="29" spans="1:12" ht="15">
      <c r="A29" s="31" t="s">
        <v>44</v>
      </c>
      <c r="B29" s="32">
        <v>2.8351427938710136E-2</v>
      </c>
      <c r="C29" s="33">
        <v>8.7907489468276798E-2</v>
      </c>
      <c r="D29" s="34">
        <v>201</v>
      </c>
      <c r="E29" s="34">
        <v>563</v>
      </c>
      <c r="F29" s="35">
        <v>-64.298401420959152</v>
      </c>
      <c r="G29" s="36">
        <v>2.0404113790303713E-2</v>
      </c>
      <c r="H29" s="33">
        <v>0.39340162147851926</v>
      </c>
      <c r="I29" s="34">
        <v>1780</v>
      </c>
      <c r="J29" s="34">
        <v>31622</v>
      </c>
      <c r="K29" s="35">
        <v>-94.371007526405677</v>
      </c>
      <c r="L29" s="30"/>
    </row>
    <row r="30" spans="1:12" ht="15">
      <c r="A30" s="31" t="s">
        <v>85</v>
      </c>
      <c r="B30" s="32">
        <v>5.9241789722677901E-3</v>
      </c>
      <c r="C30" s="33">
        <v>9.5246125356392257E-3</v>
      </c>
      <c r="D30" s="34">
        <v>42</v>
      </c>
      <c r="E30" s="34">
        <v>61</v>
      </c>
      <c r="F30" s="35">
        <v>-31.147540983606557</v>
      </c>
      <c r="G30" s="36">
        <v>4.6768979923842218E-3</v>
      </c>
      <c r="H30" s="33">
        <v>3.9934830337930768E-3</v>
      </c>
      <c r="I30" s="34">
        <v>408</v>
      </c>
      <c r="J30" s="34">
        <v>321</v>
      </c>
      <c r="K30" s="35">
        <v>27.102803738317753</v>
      </c>
    </row>
    <row r="31" spans="1:12" ht="15">
      <c r="A31" s="24" t="s">
        <v>82</v>
      </c>
      <c r="B31" s="25">
        <v>5.3124369674409939</v>
      </c>
      <c r="C31" s="26">
        <v>5.1807646546313038</v>
      </c>
      <c r="D31" s="27">
        <v>37663</v>
      </c>
      <c r="E31" s="27">
        <v>33180</v>
      </c>
      <c r="F31" s="28">
        <v>13.511151295961424</v>
      </c>
      <c r="G31" s="29">
        <v>6.5013811177809133</v>
      </c>
      <c r="H31" s="26">
        <v>6.2421374415035595</v>
      </c>
      <c r="I31" s="27">
        <v>567163</v>
      </c>
      <c r="J31" s="27">
        <v>501749</v>
      </c>
      <c r="K31" s="28">
        <v>13.037195888781044</v>
      </c>
    </row>
    <row r="32" spans="1:12" ht="15">
      <c r="A32" s="31" t="s">
        <v>45</v>
      </c>
      <c r="B32" s="32">
        <v>3.8505752800937718</v>
      </c>
      <c r="C32" s="33">
        <v>3.9463124135368162</v>
      </c>
      <c r="D32" s="34">
        <v>27299</v>
      </c>
      <c r="E32" s="34">
        <v>25274</v>
      </c>
      <c r="F32" s="35">
        <v>8.0121864366542681</v>
      </c>
      <c r="G32" s="36">
        <v>4.8880232551874885</v>
      </c>
      <c r="H32" s="33">
        <v>4.8309948027493075</v>
      </c>
      <c r="I32" s="34">
        <v>426418</v>
      </c>
      <c r="J32" s="34">
        <v>388320</v>
      </c>
      <c r="K32" s="35">
        <v>9.8109806345282244</v>
      </c>
    </row>
    <row r="33" spans="1:12" ht="15">
      <c r="A33" s="229" t="s">
        <v>78</v>
      </c>
      <c r="B33" s="32">
        <v>0.61696092439760264</v>
      </c>
      <c r="C33" s="33">
        <v>0.3211824259968834</v>
      </c>
      <c r="D33" s="34">
        <v>4374</v>
      </c>
      <c r="E33" s="34">
        <v>2057</v>
      </c>
      <c r="F33" s="35">
        <v>112.63976665046185</v>
      </c>
      <c r="G33" s="36">
        <v>0.61481721524884247</v>
      </c>
      <c r="H33" s="33">
        <v>0.24301774947699056</v>
      </c>
      <c r="I33" s="34">
        <v>53635</v>
      </c>
      <c r="J33" s="34">
        <v>19534</v>
      </c>
      <c r="K33" s="35">
        <v>174.57254018634177</v>
      </c>
    </row>
    <row r="34" spans="1:12" ht="15">
      <c r="A34" s="229" t="s">
        <v>77</v>
      </c>
      <c r="B34" s="32">
        <v>0.40171575507187296</v>
      </c>
      <c r="C34" s="33">
        <v>0.44859363630969668</v>
      </c>
      <c r="D34" s="34">
        <v>2848</v>
      </c>
      <c r="E34" s="34">
        <v>2873</v>
      </c>
      <c r="F34" s="35">
        <v>-0.87017055342847194</v>
      </c>
      <c r="G34" s="36">
        <v>0.49645042929453004</v>
      </c>
      <c r="H34" s="33">
        <v>0.60258051160374304</v>
      </c>
      <c r="I34" s="34">
        <v>43309</v>
      </c>
      <c r="J34" s="34">
        <v>48436</v>
      </c>
      <c r="K34" s="35">
        <v>-10.585101990255181</v>
      </c>
    </row>
    <row r="35" spans="1:12" s="55" customFormat="1" ht="15">
      <c r="A35" s="31" t="s">
        <v>46</v>
      </c>
      <c r="B35" s="32">
        <v>0.38704635952149563</v>
      </c>
      <c r="C35" s="33">
        <v>0.39737932628199724</v>
      </c>
      <c r="D35" s="34">
        <v>2744</v>
      </c>
      <c r="E35" s="34">
        <v>2545</v>
      </c>
      <c r="F35" s="35">
        <v>7.8192534381139485</v>
      </c>
      <c r="G35" s="36">
        <v>0.43089361650422281</v>
      </c>
      <c r="H35" s="33">
        <v>0.4902404748587228</v>
      </c>
      <c r="I35" s="34">
        <v>37590</v>
      </c>
      <c r="J35" s="34">
        <v>39406</v>
      </c>
      <c r="K35" s="35">
        <v>-4.6084352636654318</v>
      </c>
      <c r="L35" s="54"/>
    </row>
    <row r="36" spans="1:12" ht="17.25">
      <c r="A36" s="31" t="s">
        <v>113</v>
      </c>
      <c r="B36" s="32">
        <v>5.6138648356251909E-2</v>
      </c>
      <c r="C36" s="33">
        <v>6.7296852505909943E-2</v>
      </c>
      <c r="D36" s="34">
        <v>398</v>
      </c>
      <c r="E36" s="34">
        <v>431</v>
      </c>
      <c r="F36" s="37">
        <v>-7.6566125290023201</v>
      </c>
      <c r="G36" s="36">
        <v>7.1196601545829408E-2</v>
      </c>
      <c r="H36" s="33">
        <v>7.5303902814795945E-2</v>
      </c>
      <c r="I36" s="34">
        <v>6211</v>
      </c>
      <c r="J36" s="34">
        <v>6053</v>
      </c>
      <c r="K36" s="37">
        <v>2.6102758962497936</v>
      </c>
      <c r="L36" s="30"/>
    </row>
    <row r="37" spans="1:12" ht="15">
      <c r="A37" s="24" t="s">
        <v>53</v>
      </c>
      <c r="B37" s="25">
        <v>7.6420498223451565</v>
      </c>
      <c r="C37" s="26">
        <v>7.0452465937799591</v>
      </c>
      <c r="D37" s="27">
        <v>54179</v>
      </c>
      <c r="E37" s="27">
        <v>45121</v>
      </c>
      <c r="F37" s="28">
        <v>20.074909687285299</v>
      </c>
      <c r="G37" s="53">
        <v>6.603493390614636</v>
      </c>
      <c r="H37" s="26">
        <v>6.4046634924489592</v>
      </c>
      <c r="I37" s="27">
        <v>576071</v>
      </c>
      <c r="J37" s="27">
        <v>514813</v>
      </c>
      <c r="K37" s="28">
        <v>11.899077917612804</v>
      </c>
      <c r="L37" s="56"/>
    </row>
    <row r="38" spans="1:12" ht="15">
      <c r="A38" s="31" t="s">
        <v>54</v>
      </c>
      <c r="B38" s="32">
        <v>6.0684750458065988</v>
      </c>
      <c r="C38" s="33">
        <v>5.7761310087033095</v>
      </c>
      <c r="D38" s="34">
        <v>43023</v>
      </c>
      <c r="E38" s="34">
        <v>36993</v>
      </c>
      <c r="F38" s="35">
        <v>16.300381153191143</v>
      </c>
      <c r="G38" s="36">
        <v>5.2538758932387992</v>
      </c>
      <c r="H38" s="33">
        <v>5.2788247366042897</v>
      </c>
      <c r="I38" s="34">
        <v>458334</v>
      </c>
      <c r="J38" s="34">
        <v>424317</v>
      </c>
      <c r="K38" s="35">
        <v>8.0168836035322659</v>
      </c>
    </row>
    <row r="39" spans="1:12" ht="15">
      <c r="A39" s="31" t="s">
        <v>55</v>
      </c>
      <c r="B39" s="32">
        <v>1.5735747765385586</v>
      </c>
      <c r="C39" s="33">
        <v>1.2691155850766496</v>
      </c>
      <c r="D39" s="34">
        <v>11156</v>
      </c>
      <c r="E39" s="34">
        <v>8128</v>
      </c>
      <c r="F39" s="35">
        <v>37.253937007874015</v>
      </c>
      <c r="G39" s="36">
        <v>1.3496174973758361</v>
      </c>
      <c r="H39" s="33">
        <v>1.1258387558446679</v>
      </c>
      <c r="I39" s="34">
        <v>117737</v>
      </c>
      <c r="J39" s="34">
        <v>90496</v>
      </c>
      <c r="K39" s="35">
        <v>30.10188295615276</v>
      </c>
      <c r="L39" s="56"/>
    </row>
    <row r="40" spans="1:12" ht="15">
      <c r="A40" s="24" t="s">
        <v>56</v>
      </c>
      <c r="B40" s="25">
        <v>6.7119537236991142</v>
      </c>
      <c r="C40" s="26">
        <v>5.9475740343448162</v>
      </c>
      <c r="D40" s="27">
        <v>47585</v>
      </c>
      <c r="E40" s="27">
        <v>38091</v>
      </c>
      <c r="F40" s="28">
        <v>24.924522853167417</v>
      </c>
      <c r="G40" s="29">
        <v>6.0188926045518825</v>
      </c>
      <c r="H40" s="26">
        <v>5.6049591843640583</v>
      </c>
      <c r="I40" s="27">
        <v>525072</v>
      </c>
      <c r="J40" s="27">
        <v>450532</v>
      </c>
      <c r="K40" s="28">
        <v>16.544884714071365</v>
      </c>
      <c r="L40" s="46"/>
    </row>
    <row r="41" spans="1:12" ht="15">
      <c r="A41" s="31" t="s">
        <v>57</v>
      </c>
      <c r="B41" s="32">
        <v>6.0263005335992634</v>
      </c>
      <c r="C41" s="33">
        <v>5.5979739119301239</v>
      </c>
      <c r="D41" s="34">
        <v>42724</v>
      </c>
      <c r="E41" s="34">
        <v>35852</v>
      </c>
      <c r="F41" s="35">
        <v>19.167689389713267</v>
      </c>
      <c r="G41" s="38">
        <v>5.2939275637912262</v>
      </c>
      <c r="H41" s="33">
        <v>5.1340765275756848</v>
      </c>
      <c r="I41" s="34">
        <v>461828</v>
      </c>
      <c r="J41" s="34">
        <v>412682</v>
      </c>
      <c r="K41" s="35">
        <v>11.90892745503802</v>
      </c>
    </row>
    <row r="42" spans="1:12" ht="15">
      <c r="A42" s="39" t="s">
        <v>58</v>
      </c>
      <c r="B42" s="40">
        <v>0.68565319009985071</v>
      </c>
      <c r="C42" s="41">
        <v>0.34960012241469229</v>
      </c>
      <c r="D42" s="42">
        <v>4861</v>
      </c>
      <c r="E42" s="42">
        <v>2239</v>
      </c>
      <c r="F42" s="43">
        <v>117.10585082626173</v>
      </c>
      <c r="G42" s="44">
        <v>0.72496504076065615</v>
      </c>
      <c r="H42" s="41">
        <v>0.47088265678837377</v>
      </c>
      <c r="I42" s="42">
        <v>63244</v>
      </c>
      <c r="J42" s="42">
        <v>37850</v>
      </c>
      <c r="K42" s="43">
        <v>67.091149273447826</v>
      </c>
    </row>
    <row r="43" spans="1:12" ht="15">
      <c r="A43" s="24" t="s">
        <v>50</v>
      </c>
      <c r="B43" s="25">
        <v>4.0967108112034687</v>
      </c>
      <c r="C43" s="26">
        <v>4.2087857524287768</v>
      </c>
      <c r="D43" s="27">
        <v>29044</v>
      </c>
      <c r="E43" s="27">
        <v>26955</v>
      </c>
      <c r="F43" s="28">
        <v>7.7499536264143938</v>
      </c>
      <c r="G43" s="53">
        <v>4.0560627098657678</v>
      </c>
      <c r="H43" s="26">
        <v>4.1315878785224758</v>
      </c>
      <c r="I43" s="27">
        <v>353840</v>
      </c>
      <c r="J43" s="27">
        <v>332101</v>
      </c>
      <c r="K43" s="28">
        <v>6.545900193013571</v>
      </c>
    </row>
    <row r="44" spans="1:12" ht="15">
      <c r="A44" s="31" t="s">
        <v>51</v>
      </c>
      <c r="B44" s="32">
        <v>3.8563584071857471</v>
      </c>
      <c r="C44" s="33">
        <v>4.053269128076372</v>
      </c>
      <c r="D44" s="34">
        <v>27340</v>
      </c>
      <c r="E44" s="34">
        <v>25959</v>
      </c>
      <c r="F44" s="35">
        <v>5.3199275781039335</v>
      </c>
      <c r="G44" s="38">
        <v>3.8065249834044628</v>
      </c>
      <c r="H44" s="33">
        <v>3.931677352447644</v>
      </c>
      <c r="I44" s="34">
        <v>332071</v>
      </c>
      <c r="J44" s="34">
        <v>316032</v>
      </c>
      <c r="K44" s="35">
        <v>5.0751189752936412</v>
      </c>
      <c r="L44" s="56"/>
    </row>
    <row r="45" spans="1:12" ht="15">
      <c r="A45" s="31" t="s">
        <v>52</v>
      </c>
      <c r="B45" s="32">
        <v>0.24035240401772176</v>
      </c>
      <c r="C45" s="33">
        <v>0.15551662435240443</v>
      </c>
      <c r="D45" s="34">
        <v>1704</v>
      </c>
      <c r="E45" s="34">
        <v>996</v>
      </c>
      <c r="F45" s="35">
        <v>71.084337349397586</v>
      </c>
      <c r="G45" s="36">
        <v>0.24953772646130423</v>
      </c>
      <c r="H45" s="57">
        <v>0.19991052607483162</v>
      </c>
      <c r="I45" s="34">
        <v>21769</v>
      </c>
      <c r="J45" s="58">
        <v>16069</v>
      </c>
      <c r="K45" s="35">
        <v>35.47202688406248</v>
      </c>
    </row>
    <row r="46" spans="1:12" ht="15">
      <c r="A46" s="47" t="s">
        <v>59</v>
      </c>
      <c r="B46" s="48">
        <v>3.3128855124203231</v>
      </c>
      <c r="C46" s="49">
        <v>3.1000271685669047</v>
      </c>
      <c r="D46" s="50">
        <v>23487</v>
      </c>
      <c r="E46" s="50">
        <v>19854</v>
      </c>
      <c r="F46" s="51">
        <v>18.298579631308552</v>
      </c>
      <c r="G46" s="52">
        <v>4.0030005510257025</v>
      </c>
      <c r="H46" s="66">
        <v>3.6477543935777823</v>
      </c>
      <c r="I46" s="50">
        <v>349211</v>
      </c>
      <c r="J46" s="67">
        <v>293210</v>
      </c>
      <c r="K46" s="51">
        <v>19.099280379250366</v>
      </c>
      <c r="L46" s="46"/>
    </row>
    <row r="47" spans="1:12" s="55" customFormat="1" ht="15">
      <c r="A47" s="24" t="s">
        <v>60</v>
      </c>
      <c r="B47" s="25">
        <v>3.3083718522509762</v>
      </c>
      <c r="C47" s="26">
        <v>3.4101235701370607</v>
      </c>
      <c r="D47" s="27">
        <v>23455</v>
      </c>
      <c r="E47" s="27">
        <v>21840</v>
      </c>
      <c r="F47" s="28">
        <v>7.3946886446886451</v>
      </c>
      <c r="G47" s="29">
        <v>3.1089908664079626</v>
      </c>
      <c r="H47" s="26">
        <v>3.0835660584297577</v>
      </c>
      <c r="I47" s="27">
        <v>271220</v>
      </c>
      <c r="J47" s="27">
        <v>247860</v>
      </c>
      <c r="K47" s="28">
        <v>9.4246752198821913</v>
      </c>
      <c r="L47" s="65"/>
    </row>
    <row r="48" spans="1:12" ht="15">
      <c r="A48" s="47" t="s">
        <v>63</v>
      </c>
      <c r="B48" s="48">
        <v>2.727943364849025</v>
      </c>
      <c r="C48" s="49">
        <v>2.7438691162096416</v>
      </c>
      <c r="D48" s="50">
        <v>19340</v>
      </c>
      <c r="E48" s="50">
        <v>17573</v>
      </c>
      <c r="F48" s="51">
        <v>10.055198315597792</v>
      </c>
      <c r="G48" s="52">
        <v>2.5721678029732917</v>
      </c>
      <c r="H48" s="66">
        <v>2.5780110115629373</v>
      </c>
      <c r="I48" s="50">
        <v>224389</v>
      </c>
      <c r="J48" s="67">
        <v>207223</v>
      </c>
      <c r="K48" s="51">
        <v>8.2838294976908937</v>
      </c>
    </row>
    <row r="49" spans="1:12" ht="15">
      <c r="A49" s="47" t="s">
        <v>71</v>
      </c>
      <c r="B49" s="69">
        <v>1.7566601171576917</v>
      </c>
      <c r="C49" s="49">
        <v>1.83028701873382</v>
      </c>
      <c r="D49" s="50">
        <v>12454</v>
      </c>
      <c r="E49" s="50">
        <v>11722</v>
      </c>
      <c r="F49" s="70">
        <v>6.2446681453676849</v>
      </c>
      <c r="G49" s="71">
        <v>1.8650850192423403</v>
      </c>
      <c r="H49" s="49">
        <v>1.8644589464967825</v>
      </c>
      <c r="I49" s="72">
        <v>162705</v>
      </c>
      <c r="J49" s="50">
        <v>149867</v>
      </c>
      <c r="K49" s="70">
        <v>8.5662620857160015</v>
      </c>
    </row>
    <row r="50" spans="1:12" ht="15">
      <c r="A50" s="47" t="s">
        <v>64</v>
      </c>
      <c r="B50" s="69">
        <v>1.7486201599810427</v>
      </c>
      <c r="C50" s="49">
        <v>1.5536048316329558</v>
      </c>
      <c r="D50" s="50">
        <v>12397</v>
      </c>
      <c r="E50" s="50">
        <v>9950</v>
      </c>
      <c r="F50" s="70">
        <v>24.592964824120603</v>
      </c>
      <c r="G50" s="71">
        <v>1.3746297312468714</v>
      </c>
      <c r="H50" s="49">
        <v>1.3308499923364936</v>
      </c>
      <c r="I50" s="72">
        <v>119919</v>
      </c>
      <c r="J50" s="50">
        <v>106975</v>
      </c>
      <c r="K50" s="70">
        <v>12.100023369946248</v>
      </c>
    </row>
    <row r="51" spans="1:12" ht="15">
      <c r="A51" s="24" t="s">
        <v>66</v>
      </c>
      <c r="B51" s="25">
        <v>0.98732084648054408</v>
      </c>
      <c r="C51" s="26">
        <v>0.77554547924415174</v>
      </c>
      <c r="D51" s="27">
        <v>6999.7</v>
      </c>
      <c r="E51" s="27">
        <v>4966.95</v>
      </c>
      <c r="F51" s="28">
        <v>40.925517671810667</v>
      </c>
      <c r="G51" s="29">
        <v>1.2395470470146317</v>
      </c>
      <c r="H51" s="281">
        <v>1.1321822978974125</v>
      </c>
      <c r="I51" s="27">
        <v>108134.75</v>
      </c>
      <c r="J51" s="282">
        <v>91005.9</v>
      </c>
      <c r="K51" s="28">
        <v>18.821691780423038</v>
      </c>
    </row>
    <row r="52" spans="1:12" ht="15">
      <c r="A52" s="31" t="s">
        <v>67</v>
      </c>
      <c r="B52" s="32">
        <v>0.66445309249194939</v>
      </c>
      <c r="C52" s="33">
        <v>0.64329389206896448</v>
      </c>
      <c r="D52" s="34">
        <v>4710.7</v>
      </c>
      <c r="E52" s="34">
        <v>4119.95</v>
      </c>
      <c r="F52" s="35">
        <v>14.338766247163196</v>
      </c>
      <c r="G52" s="36">
        <v>0.98794598320374616</v>
      </c>
      <c r="H52" s="33">
        <v>0.90576051841132521</v>
      </c>
      <c r="I52" s="34">
        <v>86185.75</v>
      </c>
      <c r="J52" s="34">
        <v>72805.899999999994</v>
      </c>
      <c r="K52" s="35">
        <v>18.377425455903996</v>
      </c>
    </row>
    <row r="53" spans="1:12" s="55" customFormat="1" ht="15">
      <c r="A53" s="39" t="s">
        <v>68</v>
      </c>
      <c r="B53" s="130">
        <v>0.32286775398859457</v>
      </c>
      <c r="C53" s="41">
        <v>0.13225158717518729</v>
      </c>
      <c r="D53" s="42">
        <v>2289</v>
      </c>
      <c r="E53" s="42">
        <v>847</v>
      </c>
      <c r="F53" s="283">
        <v>170.24793388429754</v>
      </c>
      <c r="G53" s="44">
        <v>0.25160106381088554</v>
      </c>
      <c r="H53" s="41">
        <v>0.22642177948608727</v>
      </c>
      <c r="I53" s="284">
        <v>21949</v>
      </c>
      <c r="J53" s="42">
        <v>18200</v>
      </c>
      <c r="K53" s="283">
        <v>20.598901098901099</v>
      </c>
      <c r="L53" s="77"/>
    </row>
    <row r="54" spans="1:12" ht="15">
      <c r="A54" s="103" t="s">
        <v>61</v>
      </c>
      <c r="B54" s="104">
        <v>1.2940099497996358</v>
      </c>
      <c r="C54" s="105">
        <v>1.202443297327175</v>
      </c>
      <c r="D54" s="106">
        <v>9174</v>
      </c>
      <c r="E54" s="106">
        <v>7701</v>
      </c>
      <c r="F54" s="107">
        <v>19.127386053759253</v>
      </c>
      <c r="G54" s="108">
        <v>1.1676196801574923</v>
      </c>
      <c r="H54" s="109">
        <v>1.1867362619207333</v>
      </c>
      <c r="I54" s="106">
        <v>101860</v>
      </c>
      <c r="J54" s="110">
        <v>95391</v>
      </c>
      <c r="K54" s="107">
        <v>6.7815622018848734</v>
      </c>
      <c r="L54" s="56"/>
    </row>
    <row r="55" spans="1:12" ht="15">
      <c r="A55" s="47" t="s">
        <v>65</v>
      </c>
      <c r="B55" s="48">
        <v>0.93898236710444483</v>
      </c>
      <c r="C55" s="49">
        <v>1.0096089287777581</v>
      </c>
      <c r="D55" s="50">
        <v>6657</v>
      </c>
      <c r="E55" s="50">
        <v>6466</v>
      </c>
      <c r="F55" s="51">
        <v>2.9539127745128364</v>
      </c>
      <c r="G55" s="52">
        <v>0.91589252350857686</v>
      </c>
      <c r="H55" s="66">
        <v>0.69466699576616153</v>
      </c>
      <c r="I55" s="50">
        <v>79900</v>
      </c>
      <c r="J55" s="67">
        <v>55838</v>
      </c>
      <c r="K55" s="51">
        <v>43.092517640316629</v>
      </c>
      <c r="L55" s="46"/>
    </row>
    <row r="56" spans="1:12" ht="15">
      <c r="A56" s="47" t="s">
        <v>62</v>
      </c>
      <c r="B56" s="69">
        <v>0.8147156605671132</v>
      </c>
      <c r="C56" s="49">
        <v>0.96745080771837122</v>
      </c>
      <c r="D56" s="50">
        <v>5776</v>
      </c>
      <c r="E56" s="50">
        <v>6196</v>
      </c>
      <c r="F56" s="70">
        <v>-6.7785668173014848</v>
      </c>
      <c r="G56" s="71">
        <v>0.84164676787947723</v>
      </c>
      <c r="H56" s="49">
        <v>0.98979907679629608</v>
      </c>
      <c r="I56" s="50">
        <v>73423</v>
      </c>
      <c r="J56" s="50">
        <v>79561</v>
      </c>
      <c r="K56" s="70">
        <v>-7.7148351579291354</v>
      </c>
    </row>
    <row r="57" spans="1:12" ht="18" thickBot="1">
      <c r="A57" s="122" t="s">
        <v>112</v>
      </c>
      <c r="B57" s="244">
        <v>0.28083429366155166</v>
      </c>
      <c r="C57" s="78">
        <v>0.24654693760285798</v>
      </c>
      <c r="D57" s="79">
        <v>1991</v>
      </c>
      <c r="E57" s="79">
        <v>1579</v>
      </c>
      <c r="F57" s="245">
        <v>26.092463584547183</v>
      </c>
      <c r="G57" s="246">
        <v>0.24815070524297458</v>
      </c>
      <c r="H57" s="78">
        <v>0.24167414770861159</v>
      </c>
      <c r="I57" s="247">
        <v>21648</v>
      </c>
      <c r="J57" s="79">
        <v>19426</v>
      </c>
      <c r="K57" s="245">
        <v>11.43827859569649</v>
      </c>
      <c r="L57" s="80"/>
    </row>
    <row r="58" spans="1:12">
      <c r="A58" s="226" t="s">
        <v>101</v>
      </c>
      <c r="L58" s="80"/>
    </row>
    <row r="59" spans="1:12" ht="15">
      <c r="A59" s="231" t="s">
        <v>108</v>
      </c>
      <c r="B59" s="249"/>
      <c r="C59" s="249"/>
      <c r="D59" s="250"/>
      <c r="E59" s="250"/>
      <c r="F59" s="174"/>
      <c r="G59" s="249"/>
      <c r="H59" s="249"/>
      <c r="I59" s="250"/>
      <c r="J59" s="250"/>
      <c r="K59" s="174"/>
    </row>
    <row r="60" spans="1:12" ht="14.25">
      <c r="A60" s="231" t="s">
        <v>109</v>
      </c>
      <c r="B60" s="81"/>
      <c r="C60" s="81"/>
      <c r="D60" s="82"/>
      <c r="E60" s="83"/>
      <c r="F60" s="84"/>
      <c r="G60" s="85"/>
      <c r="H60" s="81"/>
      <c r="I60" s="82"/>
      <c r="J60" s="82"/>
      <c r="K60" s="84"/>
    </row>
    <row r="61" spans="1:12" ht="14.25">
      <c r="A61" s="128" t="s">
        <v>110</v>
      </c>
      <c r="B61" s="83"/>
      <c r="C61" s="83"/>
      <c r="D61" s="85"/>
      <c r="E61" s="83"/>
      <c r="F61" s="83"/>
      <c r="G61" s="83"/>
      <c r="H61" s="83"/>
      <c r="I61" s="86"/>
      <c r="J61" s="86"/>
      <c r="K61" s="87"/>
    </row>
    <row r="62" spans="1:12" ht="14.25">
      <c r="A62" s="128" t="s">
        <v>111</v>
      </c>
      <c r="B62" s="83"/>
      <c r="C62" s="83"/>
      <c r="D62" s="85"/>
      <c r="E62" s="85"/>
      <c r="F62" s="83"/>
      <c r="G62" s="85"/>
      <c r="H62" s="83"/>
      <c r="I62" s="86"/>
      <c r="J62" s="86"/>
      <c r="K62" s="88"/>
    </row>
    <row r="63" spans="1:1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2">
      <c r="A64" s="266" t="s">
        <v>81</v>
      </c>
      <c r="B64" s="266"/>
      <c r="C64" s="266"/>
      <c r="D64" s="266"/>
      <c r="E64" s="266"/>
      <c r="F64" s="266"/>
      <c r="G64" s="266"/>
      <c r="H64" s="266"/>
      <c r="I64" s="266"/>
      <c r="J64" s="266"/>
      <c r="K64" s="266"/>
    </row>
    <row r="65" spans="1:11" ht="15">
      <c r="A65" s="90"/>
      <c r="B65" s="4"/>
      <c r="C65" s="4"/>
      <c r="D65" s="4"/>
      <c r="E65" s="4"/>
      <c r="F65" s="4"/>
      <c r="G65" s="4"/>
      <c r="H65" s="4"/>
      <c r="I65" s="93"/>
      <c r="J65" s="93"/>
      <c r="K65" s="95" t="s">
        <v>125</v>
      </c>
    </row>
    <row r="66" spans="1:11">
      <c r="A66" s="4"/>
      <c r="D66" s="80"/>
      <c r="E66" s="80"/>
      <c r="F66" s="80"/>
      <c r="G66" s="80"/>
      <c r="H66" s="80"/>
      <c r="I66" s="80"/>
      <c r="J66" s="80"/>
      <c r="K66" s="80"/>
    </row>
    <row r="67" spans="1:11">
      <c r="B67" s="96"/>
      <c r="D67" s="80"/>
      <c r="E67" s="80"/>
      <c r="F67" s="80"/>
      <c r="G67" s="80"/>
      <c r="H67" s="80"/>
      <c r="I67" s="80"/>
      <c r="J67" s="80"/>
      <c r="K67" s="80"/>
    </row>
    <row r="68" spans="1:11">
      <c r="D68" s="80"/>
      <c r="E68" s="80"/>
      <c r="F68" s="80"/>
      <c r="G68" s="80"/>
      <c r="H68" s="80"/>
      <c r="I68" s="80"/>
      <c r="J68" s="80"/>
      <c r="K68" s="80"/>
    </row>
    <row r="69" spans="1:11">
      <c r="A69" s="97"/>
      <c r="D69" s="98"/>
    </row>
    <row r="70" spans="1:11">
      <c r="A70" s="97"/>
      <c r="D70" s="30"/>
      <c r="E70" s="30"/>
      <c r="F70" s="30"/>
      <c r="G70" s="30"/>
      <c r="H70" s="30"/>
      <c r="I70" s="30"/>
      <c r="J70" s="30"/>
      <c r="K70" s="30"/>
    </row>
  </sheetData>
  <mergeCells count="7">
    <mergeCell ref="B1:K1"/>
    <mergeCell ref="B2:K2"/>
    <mergeCell ref="A64:K64"/>
    <mergeCell ref="B4:K4"/>
    <mergeCell ref="B5:K5"/>
    <mergeCell ref="B9:F9"/>
    <mergeCell ref="G9:K9"/>
  </mergeCells>
  <pageMargins left="0.39370078740157499" right="0.196850393700787" top="0.196850393700787" bottom="0" header="0.511811023622047" footer="0.511811023622047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By Market</vt:lpstr>
      <vt:lpstr>By Manufacturer EU28</vt:lpstr>
      <vt:lpstr>By Manufacturer Total</vt:lpstr>
      <vt:lpstr>By Manufacturer Western Europe</vt:lpstr>
      <vt:lpstr>'By Manufacturer EU28'!Print_Area</vt:lpstr>
      <vt:lpstr>'By Manufacturer Total'!Print_Area</vt:lpstr>
      <vt:lpstr>'By Manufacturer Western Europe'!Print_Area</vt:lpstr>
      <vt:lpstr>'By Market'!Print_Area</vt:lpstr>
    </vt:vector>
  </TitlesOfParts>
  <Company>ACEA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Quynh-Nhu Huynh</dc:creator>
  <cp:lastModifiedBy>Francesca PIAZZA</cp:lastModifiedBy>
  <cp:lastPrinted>2015-04-15T13:52:45Z</cp:lastPrinted>
  <dcterms:created xsi:type="dcterms:W3CDTF">2003-10-13T09:18:05Z</dcterms:created>
  <dcterms:modified xsi:type="dcterms:W3CDTF">2015-09-14T15:08:18Z</dcterms:modified>
</cp:coreProperties>
</file>